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V50t\Desktop\"/>
    </mc:Choice>
  </mc:AlternateContent>
  <xr:revisionPtr revIDLastSave="0" documentId="13_ncr:1_{7A4DF61E-3ED6-456A-8252-2C9F063C96BD}" xr6:coauthVersionLast="47" xr6:coauthVersionMax="47" xr10:uidLastSave="{00000000-0000-0000-0000-000000000000}"/>
  <bookViews>
    <workbookView xWindow="-120" yWindow="-120" windowWidth="21840" windowHeight="13020" xr2:uid="{D11A0AE5-0541-4EF0-890C-E98F495C6F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I17" i="1" s="1"/>
  <c r="G17" i="1"/>
  <c r="I16" i="1"/>
  <c r="I15" i="1"/>
  <c r="I14" i="1"/>
  <c r="I13" i="1"/>
  <c r="I12" i="1"/>
  <c r="I11" i="1"/>
  <c r="I10" i="1"/>
  <c r="I9" i="1"/>
  <c r="I8" i="1"/>
  <c r="I7" i="1"/>
  <c r="I6" i="1"/>
  <c r="D7" i="1"/>
  <c r="D8" i="1"/>
  <c r="D9" i="1"/>
  <c r="D10" i="1"/>
  <c r="D11" i="1"/>
  <c r="D12" i="1"/>
  <c r="D13" i="1"/>
  <c r="D14" i="1"/>
  <c r="D15" i="1"/>
  <c r="D16" i="1"/>
  <c r="D6" i="1"/>
  <c r="C17" i="1"/>
  <c r="B17" i="1"/>
  <c r="D17" i="1" l="1"/>
</calcChain>
</file>

<file path=xl/sharedStrings.xml><?xml version="1.0" encoding="utf-8"?>
<sst xmlns="http://schemas.openxmlformats.org/spreadsheetml/2006/main" count="40" uniqueCount="35">
  <si>
    <t>องค์การบริหารส่วนตำบลนาบอน</t>
  </si>
  <si>
    <t>อำเภอนาบอน  จังหวัดนครศรีธรรมราช</t>
  </si>
  <si>
    <t>หมวดรายจ่าย</t>
  </si>
  <si>
    <t>งบกลาง</t>
  </si>
  <si>
    <t>เงินเดือน (ฝ่ายการเมือง)</t>
  </si>
  <si>
    <t>เงินเดือน (ฝ่ายประจำ)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</si>
  <si>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</si>
  <si>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</si>
  <si>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</si>
  <si>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</si>
  <si>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</si>
  <si>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</si>
  <si>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เงินอุดหนุน</t>
  </si>
  <si>
    <t>คิดเป็นร้อยละ</t>
  </si>
  <si>
    <t>รายจ่ายอื่น</t>
  </si>
  <si>
    <t>งบประมาณ</t>
  </si>
  <si>
    <t>สรุปตามหมวดรายจ่าย</t>
  </si>
  <si>
    <t xml:space="preserve">สรุปผลการดำเนินงานประจำปีงบประมาณ พ.ศ.2564 </t>
  </si>
  <si>
    <t>สรุปตามแผนงาน</t>
  </si>
  <si>
    <t>แผนงาน</t>
  </si>
  <si>
    <t>บริหารงานทั่วไป</t>
  </si>
  <si>
    <t>การรักษาความสงบภายใน</t>
  </si>
  <si>
    <t>การศึกษา</t>
  </si>
  <si>
    <t>สาธารณสุข</t>
  </si>
  <si>
    <t>เคหะและชุมชน</t>
  </si>
  <si>
    <t>สร้างความเข้มแข็งของชุมชน</t>
  </si>
  <si>
    <t>ศาสนาวัฒนธรรมและนันทนาการ</t>
  </si>
  <si>
    <t>อุตสาหกรรมและการโยธา</t>
  </si>
  <si>
    <t>การเกษตร</t>
  </si>
  <si>
    <t>การพาณิชย์</t>
  </si>
  <si>
    <t>รวมทั้งสิ้น</t>
  </si>
  <si>
    <t>การเบิกจ่าย</t>
  </si>
  <si>
    <t xml:space="preserve">การเบิกจ่ายงบประมาณของ อบต.นาบอน ประจำปีงบประมาณ พ.ศ.2564 มีการเบิกจ่ายทั้งสิ้นคิดเป็นร้อยละ 89.21 ของงบประมาณรายจ่ายประจำปี </t>
  </si>
  <si>
    <t>ซึ่งการดำเนินงานส่วนใหญ่เป็นไปตามแผนและวัตถุประสงค์ที่กำหนด มีเพียงบางหมวดรายการ/แผนงานที่ไม่สามารถดำเนินการได้ตามแผน เนื่องจากบางโครงการ</t>
  </si>
  <si>
    <t>ไม่สามารถดำเนินการได้ จากสถานการณ์การแพร่ระบาดของโรคโควิด 19 เช่นโครงการจัดงานต่างๆ หรือกิจกรรมที่ต้องมีการรวมกลุ่ม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</si>
</sst>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1E]#,##0.00;\(#,##0.00\);&quot;-&quot;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</font>
    <font>
      <sz val="16"/>
      <color indexed="8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1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0" borderId="1" xfId="2" applyFont="1" applyBorder="1" applyAlignment="1" applyProtection="1">
      <alignment horizontal="left" vertical="center" wrapText="1" readingOrder="1"/>
      <protection locked="0"/>
    </xf>
    <xf numFmtId="164" fontId="3" fillId="0" borderId="1" xfId="0" applyNumberFormat="1" applyFont="1" applyBorder="1" applyAlignment="1" applyProtection="1">
      <alignment vertical="center" wrapText="1" readingOrder="1"/>
      <protection locked="0"/>
    </xf>
    <xf numFmtId="0" fontId="4" fillId="0" borderId="2" xfId="2" applyFont="1" applyBorder="1" applyAlignment="1" applyProtection="1">
      <alignment horizontal="right" vertical="center" wrapText="1" readingOrder="1"/>
      <protection locked="0"/>
    </xf>
    <xf numFmtId="164" fontId="4" fillId="0" borderId="3" xfId="0" applyNumberFormat="1" applyFont="1" applyBorder="1" applyAlignment="1" applyProtection="1">
      <alignment vertical="center" wrapText="1" readingOrder="1"/>
      <protection locked="0"/>
    </xf>
    <xf numFmtId="0" fontId="5" fillId="0" borderId="0" xfId="0" applyFont="1"/>
    <xf numFmtId="0" fontId="3" fillId="0" borderId="4" xfId="2" applyFont="1" applyBorder="1" applyAlignment="1" applyProtection="1">
      <alignment horizontal="left" vertical="center" wrapText="1" readingOrder="1"/>
      <protection locked="0"/>
    </xf>
    <xf numFmtId="164" fontId="3" fillId="0" borderId="5" xfId="0" applyNumberFormat="1" applyFont="1" applyBorder="1" applyAlignment="1" applyProtection="1">
      <alignment vertical="center" wrapText="1" readingOrder="1"/>
      <protection locked="0"/>
    </xf>
    <xf numFmtId="164" fontId="3" fillId="0" borderId="6" xfId="0" applyNumberFormat="1" applyFont="1" applyBorder="1" applyAlignment="1" applyProtection="1">
      <alignment vertical="center" wrapText="1" readingOrder="1"/>
      <protection locked="0"/>
    </xf>
    <xf numFmtId="43" fontId="5" fillId="0" borderId="1" xfId="1" applyFont="1" applyBorder="1"/>
    <xf numFmtId="43" fontId="5" fillId="0" borderId="1" xfId="0" applyNumberFormat="1" applyFont="1" applyBorder="1"/>
    <xf numFmtId="43" fontId="6" fillId="0" borderId="7" xfId="1" applyFont="1" applyBorder="1"/>
    <xf numFmtId="0" fontId="6" fillId="0" borderId="0" xfId="0" applyFont="1" applyAlignment="1">
      <alignment horizontal="center"/>
    </xf>
    <xf numFmtId="43" fontId="6" fillId="0" borderId="7" xfId="0" applyNumberFormat="1" applyFont="1" applyBorder="1"/>
    <xf numFmtId="0" fontId="6" fillId="0" borderId="0" xfId="0" applyFont="1"/>
    <xf numFmtId="0" fontId="5" fillId="0" borderId="1" xfId="0" applyFont="1" applyBorder="1" applyAlignment="1">
      <alignment horizontal="left"/>
    </xf>
    <xf numFmtId="0" fontId="3" fillId="0" borderId="1" xfId="2" applyFont="1" applyBorder="1" applyAlignment="1" applyProtection="1">
      <alignment vertical="center" wrapText="1" readingOrder="1"/>
      <protection locked="0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4" fillId="0" borderId="7" xfId="2" applyFont="1" applyBorder="1" applyAlignment="1" applyProtection="1">
      <alignment horizontal="right" vertical="center" wrapText="1" readingOrder="1"/>
      <protection locked="0"/>
    </xf>
  </cellXfs>
  <cellStyles count="3">
    <cellStyle name="Normal 2" xfId="2" xr:uid="{7EF2412A-E3E1-43D7-AF69-8935040E89C1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C6F38-FD83-4158-B632-924C78A1596E}">
  <dimension ref="A1:I21"/>
  <sheetViews>
    <sheetView tabSelected="1" workbookViewId="0">
      <selection activeCell="B25" sqref="B25"/>
    </sheetView>
  </sheetViews>
  <sheetFormatPr defaultColWidth="16" defaultRowHeight="21" customHeight="1"/>
  <cols>
    <col min="1" max="1" width="20" style="5" customWidth="1"/>
    <col min="2" max="3" width="16" style="5"/>
    <col min="4" max="4" width="9" style="5" customWidth="1"/>
    <col min="5" max="5" width="4.5703125" style="5" customWidth="1"/>
    <col min="6" max="6" width="23.140625" style="5" customWidth="1"/>
    <col min="7" max="7" width="15.5703125" style="5" customWidth="1"/>
    <col min="8" max="8" width="16" style="5"/>
    <col min="9" max="9" width="8.85546875" style="5" customWidth="1"/>
    <col min="10" max="16384" width="16" style="5"/>
  </cols>
  <sheetData>
    <row r="1" spans="1:9" ht="2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1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 ht="21" customHeight="1">
      <c r="A3" s="12" t="s">
        <v>17</v>
      </c>
      <c r="B3" s="12"/>
      <c r="C3" s="12"/>
      <c r="D3" s="12"/>
      <c r="E3" s="12"/>
      <c r="F3" s="12"/>
      <c r="G3" s="12"/>
      <c r="H3" s="12"/>
      <c r="I3" s="12"/>
    </row>
    <row r="4" spans="1:9" ht="21" customHeight="1">
      <c r="A4" s="14" t="s">
        <v>16</v>
      </c>
      <c r="F4" s="14" t="s">
        <v>18</v>
      </c>
    </row>
    <row r="5" spans="1:9" ht="49.5" customHeight="1">
      <c r="A5" s="18" t="s">
        <v>2</v>
      </c>
      <c r="B5" s="18" t="s">
        <v>15</v>
      </c>
      <c r="C5" s="18" t="s">
        <v>31</v>
      </c>
      <c r="D5" s="17" t="s">
        <v>13</v>
      </c>
      <c r="F5" s="18" t="s">
        <v>19</v>
      </c>
      <c r="G5" s="18" t="s">
        <v>15</v>
      </c>
      <c r="H5" s="18" t="s">
        <v>31</v>
      </c>
      <c r="I5" s="17" t="s">
        <v>13</v>
      </c>
    </row>
    <row r="6" spans="1:9" ht="21" customHeight="1">
      <c r="A6" s="6" t="s">
        <v>3</v>
      </c>
      <c r="B6" s="7">
        <v>18458749</v>
      </c>
      <c r="C6" s="9">
        <v>17402790.949999999</v>
      </c>
      <c r="D6" s="10">
        <f>C6*100/B6</f>
        <v>94.27936286473151</v>
      </c>
      <c r="F6" s="15" t="s">
        <v>3</v>
      </c>
      <c r="G6" s="2">
        <v>18458749</v>
      </c>
      <c r="H6" s="2">
        <v>17402790.949999999</v>
      </c>
      <c r="I6" s="10">
        <f t="shared" ref="I6:I17" si="0">H6*100/G6</f>
        <v>94.27936286473151</v>
      </c>
    </row>
    <row r="7" spans="1:9" ht="21" customHeight="1">
      <c r="A7" s="1" t="s">
        <v>4</v>
      </c>
      <c r="B7" s="8">
        <v>3146642</v>
      </c>
      <c r="C7" s="9">
        <v>3089520</v>
      </c>
      <c r="D7" s="10">
        <f t="shared" ref="D7:D17" si="1">C7*100/B7</f>
        <v>98.184667973032845</v>
      </c>
      <c r="F7" s="1" t="s">
        <v>20</v>
      </c>
      <c r="G7" s="2">
        <v>17016892</v>
      </c>
      <c r="H7" s="2">
        <v>15724519.74</v>
      </c>
      <c r="I7" s="10">
        <f t="shared" si="0"/>
        <v>92.405356630341188</v>
      </c>
    </row>
    <row r="8" spans="1:9" ht="21" customHeight="1">
      <c r="A8" s="1" t="s">
        <v>5</v>
      </c>
      <c r="B8" s="8">
        <v>11645920</v>
      </c>
      <c r="C8" s="9">
        <v>11202431</v>
      </c>
      <c r="D8" s="10">
        <f t="shared" si="1"/>
        <v>96.191893813455692</v>
      </c>
      <c r="F8" s="1" t="s">
        <v>21</v>
      </c>
      <c r="G8" s="2">
        <v>709000</v>
      </c>
      <c r="H8" s="2">
        <v>254565.33</v>
      </c>
      <c r="I8" s="10">
        <f t="shared" si="0"/>
        <v>35.904842031029617</v>
      </c>
    </row>
    <row r="9" spans="1:9" ht="21" customHeight="1">
      <c r="A9" s="1" t="s">
        <v>6</v>
      </c>
      <c r="B9" s="8">
        <v>2370100</v>
      </c>
      <c r="C9" s="9">
        <v>2159835</v>
      </c>
      <c r="D9" s="10">
        <f t="shared" si="1"/>
        <v>91.128433399434627</v>
      </c>
      <c r="F9" s="1" t="s">
        <v>22</v>
      </c>
      <c r="G9" s="2">
        <v>6634239</v>
      </c>
      <c r="H9" s="2">
        <v>5738942.3799999999</v>
      </c>
      <c r="I9" s="10">
        <f t="shared" si="0"/>
        <v>86.504908550927993</v>
      </c>
    </row>
    <row r="10" spans="1:9" ht="21" customHeight="1">
      <c r="A10" s="1" t="s">
        <v>7</v>
      </c>
      <c r="B10" s="8">
        <v>5218900</v>
      </c>
      <c r="C10" s="9">
        <v>2916395.08</v>
      </c>
      <c r="D10" s="10">
        <f t="shared" si="1"/>
        <v>55.881413324646957</v>
      </c>
      <c r="F10" s="1" t="s">
        <v>23</v>
      </c>
      <c r="G10" s="2">
        <v>556000</v>
      </c>
      <c r="H10" s="2">
        <v>181160</v>
      </c>
      <c r="I10" s="10">
        <f t="shared" si="0"/>
        <v>32.582733812949641</v>
      </c>
    </row>
    <row r="11" spans="1:9" ht="21" customHeight="1">
      <c r="A11" s="1" t="s">
        <v>8</v>
      </c>
      <c r="B11" s="8">
        <v>3226289</v>
      </c>
      <c r="C11" s="9">
        <v>2683443.7000000002</v>
      </c>
      <c r="D11" s="10">
        <f t="shared" si="1"/>
        <v>83.174312654570016</v>
      </c>
      <c r="F11" s="1" t="s">
        <v>24</v>
      </c>
      <c r="G11" s="2">
        <v>1779900</v>
      </c>
      <c r="H11" s="2">
        <v>1472928.02</v>
      </c>
      <c r="I11" s="10">
        <f t="shared" si="0"/>
        <v>82.753414236754878</v>
      </c>
    </row>
    <row r="12" spans="1:9" ht="21" customHeight="1">
      <c r="A12" s="1" t="s">
        <v>9</v>
      </c>
      <c r="B12" s="8">
        <v>1016000</v>
      </c>
      <c r="C12" s="9">
        <v>882266.56</v>
      </c>
      <c r="D12" s="10">
        <f t="shared" si="1"/>
        <v>86.837259842519686</v>
      </c>
      <c r="F12" s="16" t="s">
        <v>25</v>
      </c>
      <c r="G12" s="9">
        <v>411000</v>
      </c>
      <c r="H12" s="9">
        <v>12153</v>
      </c>
      <c r="I12" s="10">
        <f t="shared" si="0"/>
        <v>2.9569343065693432</v>
      </c>
    </row>
    <row r="13" spans="1:9" ht="21" customHeight="1">
      <c r="A13" s="1" t="s">
        <v>10</v>
      </c>
      <c r="B13" s="8">
        <v>960200</v>
      </c>
      <c r="C13" s="9">
        <v>774132</v>
      </c>
      <c r="D13" s="10">
        <f t="shared" si="1"/>
        <v>80.621953759633413</v>
      </c>
      <c r="F13" s="16" t="s">
        <v>26</v>
      </c>
      <c r="G13" s="9">
        <v>939400</v>
      </c>
      <c r="H13" s="9">
        <v>640826</v>
      </c>
      <c r="I13" s="10">
        <f t="shared" si="0"/>
        <v>68.216521183734301</v>
      </c>
    </row>
    <row r="14" spans="1:9" ht="21" customHeight="1">
      <c r="A14" s="1" t="s">
        <v>11</v>
      </c>
      <c r="B14" s="8">
        <v>5865200</v>
      </c>
      <c r="C14" s="9">
        <v>5530858.5199999996</v>
      </c>
      <c r="D14" s="10">
        <f t="shared" si="1"/>
        <v>94.299572393098273</v>
      </c>
      <c r="F14" s="16" t="s">
        <v>27</v>
      </c>
      <c r="G14" s="9">
        <v>7966820</v>
      </c>
      <c r="H14" s="9">
        <v>7222793.0099999998</v>
      </c>
      <c r="I14" s="10">
        <f t="shared" si="0"/>
        <v>90.660928827311267</v>
      </c>
    </row>
    <row r="15" spans="1:9" ht="21" customHeight="1">
      <c r="A15" s="1" t="s">
        <v>14</v>
      </c>
      <c r="B15" s="8">
        <v>30000</v>
      </c>
      <c r="C15" s="9">
        <v>25000</v>
      </c>
      <c r="D15" s="10">
        <f t="shared" si="1"/>
        <v>83.333333333333329</v>
      </c>
      <c r="F15" s="1" t="s">
        <v>28</v>
      </c>
      <c r="G15" s="9">
        <v>100000</v>
      </c>
      <c r="H15" s="9">
        <v>70517</v>
      </c>
      <c r="I15" s="10">
        <f t="shared" si="0"/>
        <v>70.516999999999996</v>
      </c>
    </row>
    <row r="16" spans="1:9" ht="21" customHeight="1">
      <c r="A16" s="1" t="s">
        <v>12</v>
      </c>
      <c r="B16" s="8">
        <v>3462000</v>
      </c>
      <c r="C16" s="9">
        <v>2758000</v>
      </c>
      <c r="D16" s="10">
        <f t="shared" si="1"/>
        <v>79.66493356441363</v>
      </c>
      <c r="F16" s="1" t="s">
        <v>29</v>
      </c>
      <c r="G16" s="9">
        <v>828000</v>
      </c>
      <c r="H16" s="9">
        <v>703477.38</v>
      </c>
      <c r="I16" s="10">
        <f t="shared" si="0"/>
        <v>84.961036231884052</v>
      </c>
    </row>
    <row r="17" spans="1:9" ht="29.25" customHeight="1" thickBot="1">
      <c r="A17" s="3" t="s">
        <v>30</v>
      </c>
      <c r="B17" s="4">
        <f t="shared" ref="B17" si="2">SUM(B6:B16)</f>
        <v>55400000</v>
      </c>
      <c r="C17" s="11">
        <f>SUM(C6:C16)</f>
        <v>49424672.810000002</v>
      </c>
      <c r="D17" s="13">
        <f t="shared" si="1"/>
        <v>89.214210848375458</v>
      </c>
      <c r="F17" s="19" t="s">
        <v>30</v>
      </c>
      <c r="G17" s="11">
        <f>SUM(G6:G16)</f>
        <v>55400000</v>
      </c>
      <c r="H17" s="11">
        <f>SUM(H6:H16)</f>
        <v>49424672.810000002</v>
      </c>
      <c r="I17" s="13">
        <f t="shared" si="0"/>
        <v>89.214210848375458</v>
      </c>
    </row>
    <row r="18" spans="1:9" ht="21" customHeight="1" thickTop="1"/>
    <row r="19" spans="1:9" ht="23.25" customHeight="1">
      <c r="A19" s="14" t="s">
        <v>32</v>
      </c>
    </row>
    <row r="20" spans="1:9" ht="21" customHeight="1">
      <c r="A20" s="14" t="s">
        <v>33</v>
      </c>
    </row>
    <row r="21" spans="1:9" ht="21" customHeight="1">
      <c r="A21" s="14" t="s">
        <v>34</v>
      </c>
    </row>
  </sheetData>
  <mergeCells count="3">
    <mergeCell ref="A1:I1"/>
    <mergeCell ref="A2:I2"/>
    <mergeCell ref="A3:I3"/>
  </mergeCells>
  <pageMargins left="0.11811023622047245" right="0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LenovoV50t</dc:creator>
  <cp:lastModifiedBy>LenovoV50t</cp:lastModifiedBy>
  <dcterms:created xsi:type="dcterms:W3CDTF">2022-04-21T03:48:41Z</dcterms:created>
  <dcterms:modified xsi:type="dcterms:W3CDTF">2022-04-21T06:14:10Z</dcterms:modified>
</cp:coreProperties>
</file>