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1"/>
  </bookViews>
  <sheets>
    <sheet name="Sheet1" sheetId="22" state="hidden" r:id="rId1"/>
    <sheet name="แผนงานอุตสาหกรรมและการโยธา01" sheetId="1" r:id="rId2"/>
    <sheet name="Sheet2" sheetId="23" state="hidden" r:id="rId3"/>
    <sheet name="แผนงานการพาณิชย์" sheetId="24" r:id="rId4"/>
    <sheet name="แผนงานเคหะและชุมชน" sheetId="26" r:id="rId5"/>
    <sheet name="สร้างความเข้มแข็งของชุมชน" sheetId="27" r:id="rId6"/>
    <sheet name="แผนงานอุตสาหกรรมและการโยธา03" sheetId="25" r:id="rId7"/>
  </sheets>
  <definedNames>
    <definedName name="_xlnm.Print_Titles" localSheetId="3">แผนงานการพาณิชย์!$1:$9</definedName>
    <definedName name="_xlnm.Print_Titles" localSheetId="4">แผนงานเคหะและชุมชน!$1:$9</definedName>
    <definedName name="_xlnm.Print_Titles" localSheetId="1">แผนงานอุตสาหกรรมและการโยธา01!$1:$9</definedName>
  </definedNames>
  <calcPr calcId="145621"/>
</workbook>
</file>

<file path=xl/calcChain.xml><?xml version="1.0" encoding="utf-8"?>
<calcChain xmlns="http://schemas.openxmlformats.org/spreadsheetml/2006/main">
  <c r="E13" i="24" l="1"/>
  <c r="F13" i="24"/>
  <c r="G13" i="24"/>
  <c r="H13" i="24"/>
  <c r="E12" i="26" l="1"/>
  <c r="F12" i="26"/>
  <c r="G12" i="26"/>
  <c r="H12" i="26"/>
  <c r="L11" i="27" l="1"/>
  <c r="K11" i="27"/>
  <c r="J11" i="27"/>
  <c r="I11" i="27"/>
  <c r="H11" i="27"/>
  <c r="G11" i="27"/>
  <c r="F11" i="27"/>
  <c r="E11" i="27"/>
  <c r="E48" i="1" l="1"/>
  <c r="F48" i="1"/>
  <c r="G48" i="1"/>
  <c r="H48" i="1"/>
  <c r="K12" i="26" l="1"/>
  <c r="J12" i="26"/>
  <c r="I12" i="26"/>
  <c r="I13" i="24" l="1"/>
  <c r="J13" i="24"/>
  <c r="K13" i="24"/>
  <c r="L13" i="24"/>
  <c r="E12" i="25" l="1"/>
  <c r="F12" i="25"/>
  <c r="G12" i="25"/>
  <c r="H12" i="25"/>
</calcChain>
</file>

<file path=xl/sharedStrings.xml><?xml version="1.0" encoding="utf-8"?>
<sst xmlns="http://schemas.openxmlformats.org/spreadsheetml/2006/main" count="431" uniqueCount="190">
  <si>
    <t>ที่</t>
  </si>
  <si>
    <t>๑. ยุทธศาสตร์ด้านโครงสร้างพื้นฐาน</t>
  </si>
  <si>
    <t>กองช่าง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</si>
  <si>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</si>
  <si>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</si>
  <si>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</si>
  <si>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โครงการ</t>
  </si>
  <si>
    <t>หน่วยงานที่รับผิดชอบหลัก</t>
  </si>
  <si>
    <t>๑.1 แผนงานอุตสาหกรรมและการโยธา</t>
  </si>
  <si>
    <t>รวม</t>
  </si>
  <si>
    <t>งบประมาณและที่ผ่านมา</t>
  </si>
  <si>
    <t>ตัวชี้วัด
(KPI)</t>
  </si>
  <si>
    <t>ผลที่คาดว่าจะได้รับ</t>
  </si>
  <si>
    <t>หมายเหตุ</t>
  </si>
  <si>
    <t>2561
(บาท)</t>
  </si>
  <si>
    <t>2562
(บาท)</t>
  </si>
  <si>
    <t>2563
(บาท)</t>
  </si>
  <si>
    <t>๒๕๖4
(บาท)</t>
  </si>
  <si>
    <t>เป้าหมาย
(ผลผลิตของโครงการ)</t>
  </si>
  <si>
    <t>เพื่อให้ประชาชนมีเส้นทางในการคมนาคมที่สะดวกรวดเร็วและปลอดภัย</t>
  </si>
  <si>
    <t>วัตถุประสงค์</t>
  </si>
  <si>
    <t>รายละเอียดโครงการพัฒนา</t>
  </si>
  <si>
    <t>(แบบ ผ.๐๑)</t>
  </si>
  <si>
    <t xml:space="preserve">1. ทำให้ประชาชนเดินทางสะดวก     2. ทำให้ลดการเกิดอุบัติเหตุ     </t>
  </si>
  <si>
    <t>เพิ่มเติมปี 2562</t>
  </si>
  <si>
    <t xml:space="preserve">โครงการก่อสร้างถนนลาดยางPARAแอสฟัลท์ติกคอนกรีต สายสมาคมคลองจัง – สามแยกถนนสายตลาดคลองจังถึงถนนยุทธศาสตร์  หมู่ที่  4 </t>
  </si>
  <si>
    <t>แผนพัฒนาท้องถิ่นสี่ปี (พ.ศ.๒๕๖1 - ๒๕๖4) เพิ่มเติมและเปลี่ยนแปลง  ครั้งที่ 3/2561</t>
  </si>
  <si>
    <t>เพื่อให้ประชาชนมีน้ำใช้อย่างเพียงพอ</t>
  </si>
  <si>
    <t>ประชาชนมีน้ำประปาใช้เพิ่มขึ้น</t>
  </si>
  <si>
    <t>ขยายการให้บริการน้ำประปาได้ทั่วถึงมากขึ้น</t>
  </si>
  <si>
    <t>รวม 1  โครงการ</t>
  </si>
  <si>
    <t>-</t>
  </si>
  <si>
    <t xml:space="preserve">ขยายเขตประปาหมู่บ้าน ระยะทาง 2,000 เมตร พร้อมติดตั้งป้ายประชาสัมพันธ์โครงการ จำนวน 1 ป้าย ตามรูปแบบและรายละเอียดของ อบต.นาบอน  </t>
  </si>
  <si>
    <t>เพื่อปรับปรุงเส้นทางให้ประชาชนมีเส้นทางในการคมนาคมที่สะดวกรวดเร็วและปลอดภัย</t>
  </si>
  <si>
    <t>โครงการก่อสร้างถนนคอนกรีตเสริมเหล็ก สายหลังโรงเรียนชุมชนวัดอัมพวัน - บ้านนายบุญยงค์ บุญเมือง หมู่ที่ 1</t>
  </si>
  <si>
    <t>ก่อสร้างถนนคอนกรีตเสริมเหล็กขนาด กว้าง 4 เมตร ยาว  600 เมตร  หนา 0.15 เมตร หรือมีพื้นที่คอนกรีตเสริมเหล็กไม่น้อยกว่า 2,400ตารางเมตร</t>
  </si>
  <si>
    <t>ก่อสร้างปรับปรุงคอนกรีตเสริมเหล็ก ขนาดกว้าง 3 เมตร ยาว 700 เมตร หนา 0.15 เมตร หรือมีพื้นที่คอนกรีตเสริมเหล็กไม่น้อยกว่า 2,100 ตารางเมตร</t>
  </si>
  <si>
    <t>ปรับปรุงถนนลาดยาง ขนาดกว้าง 5 เมตร  ยาว 1,100 เมตร หนา๐.๑๕ เมตร  หรือมีพื้นที่ลาดยางไม่น้อยกว่า 5,500 ตารางเมตร</t>
  </si>
  <si>
    <t>แผนพัฒนาท้องถิ่นสี่ปี (พ.ศ.๒๕๖1 - ๒๕๖4)</t>
  </si>
  <si>
    <t>สำหรับ ประสานโครงการพัฒนาองค์การบริหารส่วนจังหวัด</t>
  </si>
  <si>
    <t>องค์การบริหารส่วนตำบลนาบอน   อำเภอนาบอน  จังหวัดนครศรีธรรมราช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</si>
  <si>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</si>
  <si>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(แบบ ผ.๐3)</t>
  </si>
  <si>
    <t>๑.๑ แผนงานอุตสาหกรรมและการโยธา</t>
  </si>
  <si>
    <t>1. ร้อยละของประชาชนเดินทางสะดวก2. ร้อยละของประชาชนพึงพอใจ      3. ร้อยละที่อุบัติเหตุลดลง</t>
  </si>
  <si>
    <r>
      <rPr>
        <b/>
        <u/>
        <sz val="12"/>
        <rFont val="TH SarabunIT๙"/>
        <family val="2"/>
      </rPr>
      <t>เปลี่ยนแปลง</t>
    </r>
    <r>
      <rPr>
        <b/>
        <sz val="12"/>
        <rFont val="TH SarabunIT๙"/>
        <family val="2"/>
      </rPr>
      <t xml:space="preserve"> เดิม อยู่  ปี 64 (แบบ 01)  เป็น  </t>
    </r>
    <r>
      <rPr>
        <b/>
        <u/>
        <sz val="12"/>
        <rFont val="TH SarabunIT๙"/>
        <family val="2"/>
      </rPr>
      <t>ปี 62 (แบบ 03)</t>
    </r>
  </si>
  <si>
    <t>ก่อสร้างถนนคอนกรีตเสริมเหล็ก ขนาดกว้าง 4 เมตร  ยาว  350 เมตร หนา ๐.๑๕ เมตร  หรือมีพื้นที่คอนกรีตเสริมเหล็กไม่น้อยกว่า  1,400 ตารางเมตร</t>
  </si>
  <si>
    <t>โครงการก่อสร้างถนนคอนกรีตเสริมเหล็กสายบ้านนางแพ  เทพรักษา - บ้านควนธง หมู่ที่ 13</t>
  </si>
  <si>
    <t>เพื่อให้การคมนาคมและขนส่งผลผลิตทางการเกษตรสะดวกสบายและปลอดภัยมากขึ้น</t>
  </si>
  <si>
    <t>โครงการก่อสร้างถนนคอนกรีตเสริมเหล็ก สายโรงฆ่าสัตว์-คลองน้ำขุ่น หมู่ที่ 11</t>
  </si>
  <si>
    <t>ก่อสร้างถนนคอนกรีตเสริมเหล็ก กว้าง 5 เมตร ยาว 1,600 เมตร หนา 0.15 เมตร หรือมีพื้นที่คอนกรีตไม่น้อยกว่า 8,000ตารางเมตร</t>
  </si>
  <si>
    <t>โครงการก่อสร้างถนนคอนกรีตสายเฉลิมพระเกียรติ  หมู่ที่ 7</t>
  </si>
  <si>
    <t>ก่อสร้างถนนคอนกรีตเสริมเหล็ก ขนาดกว้าง 4 เมตร  ยาว  190 เมตร หนา ๐.๑๕ เมตร  หรือมีพื้นที่คอนกรีตเสริมเหล็กไม่น้อยกว่า   760 ตารางเมตร</t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</si>
  <si>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 ขนาดกว้าง 4 เมตร  ยาว  400 เมตร หนา ๐.๑๕ เมตร  หรือมีพื้นที่คอนกรีตเสริมเหล็กไม่น้อยกว่า   1,600 ตารางเมตร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 </t>
    </r>
    <r>
      <rPr>
        <b/>
        <u/>
        <sz val="12"/>
        <rFont val="TH SarabunIT๙"/>
        <family val="2"/>
      </rPr>
      <t>ปี 62  ขนาดกว้าง 4 เมตร  ยาว  190 เมตร หนา ๐.๑๕ เมตร  หรือมีพื้นที่คอนกรีตเสริมเหล็กไม่น้อยกว่า   760   ตารางเมตร</t>
    </r>
  </si>
  <si>
    <t>ก่อสร้างถนนคอนกรีตเสริมเหล็ก ขนาดกว้าง 4 เมตร  ยาว 630 เมตร หนา ๐.๑๕ เมตร  หรือมีพื้นที่คอนกรีตเสริมเหล็กไม่น้อยกว่า   2,520 ตารางเมตร</t>
  </si>
  <si>
    <t>ก่อสร้างถนนคอนกรีตเสริมเหล็ก ขนาดกว้าง 3 เมตร  ยาว  150 เมตร หนา ๐.๑๕ เมตร  หรือมีพื้นที่คอนกรีตเสริมเหล็กไม่น้อยกว่า 450 ตารางเมตร</t>
  </si>
  <si>
    <t>เพิ่มเติมปี 2562-2564โดยดำเนินการในปี 62 ระยะทาง 500 เมตร ปี 63 ระยะทาง 500 เมตร ปี 64 ระยะทาง 500 เมตร</t>
  </si>
  <si>
    <t>ก่อสร้างถนนคอนกรีตเสริมเหล็ก ขนาดกว้าง 3 เมตร ยาว 700 เมตร  หนา 0.15 เมตร  หรือมีพื้นที่คอนกรีตเสริมเหล็กไม่น้อยกว่า  
2,100 ตารางเมตร</t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</si>
  <si>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63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u/>
        <sz val="12"/>
        <rFont val="TH SarabunIT๙"/>
        <family val="2"/>
      </rPr>
      <t>ปี 62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</si>
  <si>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>ปี 62 -64 โดยดำเนินการในปี 62 ระยะทาง 550 เมตร  ปี 63  ระยะทาง 550 เมตร  ปี 64 ระยะทาง 500 เมตร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</si>
  <si>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>ปี 62 -64 โดยดำเนินการในปี 62 ระยะทาง 700 เมตร  ปี 63  ระยะทาง 700 เมตร  ปี 64 ระยะทาง 600 เมตร</t>
    </r>
  </si>
  <si>
    <t xml:space="preserve">1. ทำให้ประชาชนเดินทางสะดวก       2. ทำให้ลดการเกิดอุบัติเหตุ     </t>
  </si>
  <si>
    <t>1. ร้อยละของประชาชนเดินทางสะดวก  2. ร้อยละของประชาชนพึงพอใจ           3. ร้อยละที่อุบัติเหตุลดลง</t>
  </si>
  <si>
    <t>โครงการก่อสร้างถนนคอนกรีตเสริมเหล็ก สายยุทธศาสตร์ -  หนานเตย  หมู่ที่ 14</t>
  </si>
  <si>
    <t>โครงการก่อสร้างถนนคอนกรีตถนนสายสามแยกโรงเรียนบ้านเคี่ยมลูกหมี - หน่วยศรีนคร หมู่ที่ 8</t>
  </si>
  <si>
    <t>ก่อสร้างถนนคอนกรีตเสริมเหล็ก ขนาดกว้าง 4 เมตร ยาว 1,900 เมตร หนา 0.15 เมตร  หรือมีพื้นที่คอนกรีตเสริมเหล็กไม่น้อยกว่า 7,600 ตารางเมตร</t>
  </si>
  <si>
    <t xml:space="preserve">ก่อสร้างถนนคอนกรีตเสริมเหล็กขนาด กว้าง 4 เมตร ยาว 270 เมตร  หนา 0.15  เมตร หรือมีพื้นที่คอนกรีตเสริมเหล็กไม่น้อยกว่า 1,080   ตารางเมตร </t>
  </si>
  <si>
    <t xml:space="preserve">ปรับปรุงถนนลาดยาง ขนาดกว้าง 5 เมตร  ยาว 1,100 เมตร หนา๐.๑๕ เมตร  หรือมีพื้นที่ลาดยางไม่น้อยกว่า 5,500 ตารางเมตร </t>
  </si>
  <si>
    <t xml:space="preserve">ขนาดผิวจราจรกว้าง 5.00 เมตร ระยะทาง  300  เมตร หนา 0.05 เมตร หรือมีพื้นที่ก่อสร้างทั้งหมดไม่น้อยกว่า 1,500  ตารางเมตร  </t>
  </si>
  <si>
    <t>เพื่อเพิ่มเส้นทางให้การคมนาคมและขนส่งผลผลิตทางการเกษตรสะดวกสบายและปลอดภัยมากขึ้น</t>
  </si>
  <si>
    <t xml:space="preserve">1. ร้อยละของประชาชนเดินทางสะดวก2. ร้อยละของประชาชนพึงพอใจ         </t>
  </si>
  <si>
    <t>ประชาชนมีความสะดวกสบายในการคมนาคมและขนส่งผลผลิตทางการเกษตร</t>
  </si>
  <si>
    <t xml:space="preserve">บุกเบิกถนนขนาดกว้าง 4 เมตร  ยาว 500 เมตร หนา ๐.๑๕ เมตร  หรือมีพื้นที่บุกเบิกไม่น้อยกว่า  2,000 ตารางเมตร </t>
  </si>
  <si>
    <t>โครงการก่อสร้างถนนคอนกรีตถนนสายสวนนายดวน บุญทรง - ไสต้นไหน  หมู่ที่ 8</t>
  </si>
  <si>
    <t>โครงการปรับปรุงถนนสายอานามัยกองเสา - หน่วยศรีนคร หมู่ที 7</t>
  </si>
  <si>
    <t>โครงการซ่อมสร้างถนนลาดยางแอสฟัลท์ติก สายอนามัยกองเสา - สหกรณ์นิคมเขาขาว หมู่ที่ 7</t>
  </si>
  <si>
    <t xml:space="preserve">โครงการก่อสร้างปรับปรุงถนนลาดยางแบบแอสฟัลท์ติกคอนกรีตสายสี่แยก       บ้านนาโพธิ์ -บ้านปลายยวน หมู่ที่ 7,8 </t>
  </si>
  <si>
    <t>โครงการก่อสร้างถนนคอนกรีตเสริมเหล็กสายถนนเอเซีย 41 - บ้านนายอดุลย์ คงบุญ  หมู่ที่ 7</t>
  </si>
  <si>
    <t xml:space="preserve">บุกเบิกถนนขนาดกว้าง 4 เมตร  ยาว 800 เมตร หนา ๐.๑๕ เมตร  หรือมีพื้นที่บุกเบิกไม่น้อยกว่า  3,200 ตารางเมตร </t>
  </si>
  <si>
    <t>เพิ่มเติมในปี 62 -64 โดยดำเนินการในปี 62 ระยะทาง  300 เมตร  ปี 63  ระยะทาง 250 เมตร  ปี 64 ระยะทาง  250 เมตร</t>
  </si>
  <si>
    <t xml:space="preserve">1. ร้อยละของประชาชนเดินทางสะดวก   2. ร้อยละของประชาชนพึงพอใจ         </t>
  </si>
  <si>
    <t xml:space="preserve">โครงการบุกเบิกถนนสายสวนยางนายถวิล  สุชาติพงค์ - บ้านนายมี  รัตนบุรี  พร้อมวางท่อระบายน้ำ จำนวน 1 จุด หมู่ที่ 12 </t>
  </si>
  <si>
    <t xml:space="preserve">โครงการบุกเบิกถนนสายโรงเรียนบ้านด่านปริง -   ฝายน้ำล้น พร้อมวางท่อระบายน้ำจำนวน  1 จุด   หมู่ที่ 12 </t>
  </si>
  <si>
    <t>เพิ่มเติมในปี 62 -64 โดยดำเนินการในปี 62 ระยะทาง  300 เมตร  ปี 63  ระยะทาง 300 เมตร  ปี 64 ระยะทาง  300 เมตร</t>
  </si>
  <si>
    <t xml:space="preserve">บุกเบิกถนนขนาดกว้าง 4 เมตร  ยาว 900 เมตร หนา ๐.๑๕ เมตร  หรือมีพื้นที่บุกเบิกไม่น้อยกว่า  3,600 ตารางเมตร </t>
  </si>
  <si>
    <t>เพิ่มเติมในปี 62 -64 โดยดำเนินการในปี 62 ระยะทาง  250  เมตร  ปี 63  ระยะทาง 250 เมตร  ปี 64 ระยะทาง  250 เมตร</t>
  </si>
  <si>
    <t>โครงการก่อสร้างถนนคอนกรีตเสริมเหล็กสายบ้านนางเคลื่อน การดี - สระน้ำควนทัง หมู่ที่ 8</t>
  </si>
  <si>
    <t>โครงการก่อสร้างถนนคอนกรีตเสริมเหล็กสายแยกบ้านนายประกิจ - หน้าเขื่อน หมู่ที่ 9</t>
  </si>
  <si>
    <t>1. ร้อยละของประชาชนเดินทางสะดวก2. ร้อยละของประชาชนพึงพอใจ           3. ร้อยละที่อุบัติเหตุลดลง</t>
  </si>
  <si>
    <t>ก่อสร้างถนนคอนกรีตเสริมเหล็ก ขนาดกว้าง 4 เมตร  ยาว  1,200 เมตร หนา ๐.๑๕ เมตร  หรือมีพื้นที่คอนกรีตเสริมเหล็กไม่น้อยกว่า  6,000 ตารางเมตร</t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</si>
  <si>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ขนาดกว้าง 4 เมตร  ยาว  1,500 เมตร หนา ๐.๑๕ เมตร  หรือมีพื้นที่คอนกรีตเสริมเหล็กไม่น้อยกว่า 6,000 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 xml:space="preserve"> ปี 62 -64 โดยดำเนินการในปี 62 ระยะทาง 400 เมตร  ปี 63  ระยะทาง 400 เมตร  ปี 64 ระยะทาง 400 เมตร</t>
    </r>
  </si>
  <si>
    <t>โครงการก่อสร้างถนนคอนกรีตเสริมเหล็กสายบ้านนายสถิต  เกสรบัว - บ้านนายดาษ  รัตนบุรี หมู่ที่ 10</t>
  </si>
  <si>
    <t>โครงการบุกเบิกถนนสายบ้านนางสำอาง   เดชพิชัย - บ้านนายวัลลพท์  นาคฤทธิ์ พร้อมวางท่อระบายน้ำ  จำนวน  1 จุด หมู่ที่ 4</t>
  </si>
  <si>
    <t>๑.2 แผนงานการพาณิชย์</t>
  </si>
  <si>
    <t>โครงการบุกเบิกถนนสาย  สวนปาล์ม - ถนนสาย    บ้านนายไพโรจน์ รัตนภรณ์  พร้อมวางท่อระบายน้ำ จำนวน 1 จุด หมู่ที่ 2</t>
  </si>
  <si>
    <t xml:space="preserve">ก่อสร้างถนนลาดยางแอสฟัลท์ติกคอนกรีต กว้าง 5 เมตรยาว 1,500 เมตร หนา 0.05 เมตร หรือมีพื้นที่ก่อสร้างทั้งหมดไม่น้อยกว่า 7,500 ตารางเมตร </t>
  </si>
  <si>
    <t>ก่อสร้างถนนคอนกรีตเสริมเหล็ก ขนาด กว้าง 4 เมตร ยาว 630 เมตร หนา 0.15 เมตร หรือมีพื้นที่คอนกรีตเสริมเหล็กไม่น้อยกว่า 2,520 ตารางเมตร</t>
  </si>
  <si>
    <t>โครงการก่อสร้างปรับปรุงถนนคอนกรีตเสริมเหล็กสายหัวสะพานคลองรำร่อน -      ถนนเทศบาลหลัง            อำเภอนาบอน   หมู่ที่ 3</t>
  </si>
  <si>
    <t xml:space="preserve">โครงการก่อสร้างถนนคอนกรีตเสริมเหล็กสายยุทธศาสตร์ - บ้านนายประเสริฐ     หมุดเจริญ     หมู่ที่ 4 </t>
  </si>
  <si>
    <t>ก่อสร้างถนนคอนกรีตเสริมเหล็ก กว้าง  5 เมตร หนา 0.15 เมตร ยาว 1,600 เมตร หรือมีพื้นที่คอนกรีตเสริมเหล็กไม่น้อยกว่า 8,000 ตารางเมตร</t>
  </si>
  <si>
    <t>ก่อสร้างถนนคอนกรีตเสริมเหล็ก ขนาดกว้าง 5 เมตร ยาว 400 เมตร หนา 0.15 เมตร  หรือมีพื้นที่คอนกรีตเสริมเหล็กไม่น้อยกว่า 
2,000 ตารางเมตร</t>
  </si>
  <si>
    <t>ซ่อมแซมสร้างถนนคอนกรีตเสริมเหล็ก ขนาดกว้าง 3 เมตร ยาว 300 เมตร  หนา 0.05 เมตร  หรือมีพื้นที่คอนกรีตเสริมเหล็กไม่น้อยกว่า 900 ตารางเมตร</t>
  </si>
  <si>
    <r>
      <rPr>
        <b/>
        <u/>
        <sz val="12"/>
        <rFont val="TH SarabunIT๙"/>
        <family val="2"/>
      </rPr>
      <t>เปลี่ยนแปลง</t>
    </r>
    <r>
      <rPr>
        <b/>
        <sz val="12"/>
        <rFont val="TH SarabunIT๙"/>
        <family val="2"/>
      </rPr>
      <t xml:space="preserve"> เดิม</t>
    </r>
    <r>
      <rPr>
        <sz val="12"/>
        <rFont val="TH SarabunIT๙"/>
        <family val="2"/>
      </rPr>
      <t xml:space="preserve"> อยู่ปี 61 ขนาด กว้าง 3 เมตร ยาว  900 เมตร  หนา 0.15 เมตร หรือมีพื้นที่คอนกรีตเสริมเหล็กไม่น้อยกว่า 2,700ตารางเมตร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 xml:space="preserve">ขนาด กว้าง 3 เมตร ยาว 300 เมตร  หนา 0.15 เมตร หรือมีพื้นที่คอนกรีตเสริมเหล็กไม่น้อยกว่า900 ตารางเมตร </t>
    </r>
  </si>
  <si>
    <t xml:space="preserve">โครงการบุกเบิกถนนสายบุกบ้านนายปราโมทย์  รัตนบุรี -บ้านนายนิยม บุญทรง   พร้อมวางท่อระบายน้ำ  จำนวน 1 จุด หมู่ที่ 12 </t>
  </si>
  <si>
    <t>ก่อสร้างถนนคอนกรีตเสริมเหล็ก ขนาดกว้าง 4 เมตร  ยาว  180 เมตร หนา ๐.๑๕ เมตร  หรือมีพื้นที่คอนกรีตเสริมเหล็กไม่น้อยกว่า 720 ตารางเมตร</t>
  </si>
  <si>
    <t>ก่อสร้างปรับปรุงถนนลาดยาง ขนาดกว้าง 5 เมตร หนา 0.50 เมตร ยาว 2,000 เมตร หรือมีพื้นที่ลาดยางไม่น้อยกว่า10,000         ตารางเมตร</t>
  </si>
  <si>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เดิม โครงการขยายเขตประปาส่วนภูมิภาค</t>
    </r>
    <r>
      <rPr>
        <b/>
        <sz val="12"/>
        <color theme="1"/>
        <rFont val="TH SarabunIT๙"/>
        <family val="2"/>
      </rPr>
      <t xml:space="preserve"> </t>
    </r>
    <r>
      <rPr>
        <sz val="12"/>
        <color theme="1"/>
        <rFont val="TH SarabunIT๙"/>
        <family val="2"/>
      </rPr>
      <t xml:space="preserve"> อยู่ (แบบ ผ.05) ปี 61</t>
    </r>
    <r>
      <rPr>
        <b/>
        <sz val="12"/>
        <color theme="1"/>
        <rFont val="TH SarabunIT๙"/>
        <family val="2"/>
      </rPr>
      <t xml:space="preserve"> เป็น</t>
    </r>
    <r>
      <rPr>
        <b/>
        <u/>
        <sz val="12"/>
        <color theme="1"/>
        <rFont val="TH SarabunIT๙"/>
        <family val="2"/>
      </rPr>
      <t>โครงการขยายเขตประปาหมู่บ้าน (แบบ ผ.01) ปี 62</t>
    </r>
  </si>
  <si>
    <t>โครงการก่อสร้างถนนคอนกรีตเสริมเหล็กสายบ้านนายเขิม  สมทรง หมู่ที่ 13</t>
  </si>
  <si>
    <t>โครงการทาสีรั่วพร้อมก่อสร้างรั่วใหม่ศูนย์พัฒนาเด็กเล็กบ้านด่านปริง</t>
  </si>
  <si>
    <t>เพื่อปรับปรุง  ซ่อมแซมรั้วที่มีอยู่เดิมให้แข็งแรงและเหมาะสม พร้อมกับสร้างรั่วใหม่ทดแทนรั่วเดิมที่ชำรุดที่เก่าทรุดโทรดและไม่ปลอดภัยเพื่อให้ศูนย์พัฒนาเด็กบ้านด่านปริงมีรั่วรอบอาคารเรียนที่แข็งแรงปลอดภัยและเหมาะสม</t>
  </si>
  <si>
    <t>ทาสีรั่วเดิม  ยาว 57 เมตร ทาสีประตูรั่วเดิม จำนวน 1 บาน  ก่อสร้างรั่วใหม่ ยาว 70 เมตร</t>
  </si>
  <si>
    <t>1.ร้อยละของผู้ปกครองที่พึงพอใจ               2.ร้อยละของประชาชนที่พึงพอใจ</t>
  </si>
  <si>
    <t>ทำให้เกิดความปลอดภัยต่อชีวิตและทรัยพสินของเด็กและครู</t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</si>
  <si>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อยู่ปี 63ก่อสร้างถนนคอนกรีตเสริมเหล็กสายบ้านนายพา รัตนคช - ต่อ ม. 2 นาโพธิ์   หมู่ที่ 5</t>
    </r>
    <r>
      <rPr>
        <b/>
        <sz val="12"/>
        <color theme="1"/>
        <rFont val="TH SarabunIT๙"/>
        <family val="2"/>
      </rPr>
      <t xml:space="preserve"> เป็น</t>
    </r>
    <r>
      <rPr>
        <b/>
        <u/>
        <sz val="12"/>
        <color theme="1"/>
        <rFont val="TH SarabunIT๙"/>
        <family val="2"/>
      </rPr>
      <t xml:space="preserve"> ปี 62 ก่อสร้างถนนคอนกรีตเสริมเหล็กสายเขตนาโพธิ์หมู่ที่ 2 -บ้านนายพา  รัตนคช หมู่ที 5</t>
    </r>
  </si>
  <si>
    <t>เพื่อให้ประชาชนมีความสะดวกปลอดภัยและมีไฟฟ้าใช้อย่างเพียงพอ</t>
  </si>
  <si>
    <t>ไฟฟ้าสาธารณะทุกแห่งสามารถใช้งานได้ตามปกติ</t>
  </si>
  <si>
    <t>ประชาชนมีความปลอดภัยในชีวิตและทรัพย์สินเพิ่มขึ้น</t>
  </si>
  <si>
    <t>๑.3 แผนงานเคหะและชุมชน</t>
  </si>
  <si>
    <t>ขยายเขตระบบจำหน่ายไฟฟ้า แผนกแรงต่ำ รื้อถอนเสานำกลับมาใช้ใหม่ ปักเสา คอร. ขนาด 8 เมตร จำนวน 2,1 ต้น พาดสายอลูมิเนียมหุ้มฉนวน- รื้อถอนเสานำกลับมาใช้งานใหม่ ขนาด 50 ต.มม. จำนวน 2 เส้น ระยะทาง 28 เมตร พาด สายอลูมิเนียมหุ้มฉนวน - รื้อถอนนำกลับมาใช้งานใหม่ ขนาด 50 ต.มม. จำนวน 4 เส้น ระยะทาง28 เมตร</t>
  </si>
  <si>
    <t>เพิ่มเติมในปี 62</t>
  </si>
  <si>
    <t xml:space="preserve">บุกเบิกถนนขนาดกว้าง 4 เมตร  ยาว 750 เมตร หนา ๐.๑๕ เมตร  หรือมีพื้นที่บุกเบิกไม่น้อยกว่า  3,000 ตารางเมตร </t>
  </si>
  <si>
    <t>ก่อสร้างถนนคอนกรีตเสริมเหล็ก ขนาด กว้าง 4 เมตร ยาว 925 เมตร หรือมีพื้นที่คอนกรีตเสริมเหล็กไม่น้อยกว่า 3,700 ตารางเมตร</t>
  </si>
  <si>
    <t>เพิ่มเติมในปี 62 -64 โดยดำเนินการในปี 62 ระยะทาง  300  เมตร  ปี 63  ระยะทาง 300 เมตร  ปี 64 ระยะทาง  325 เมตร</t>
  </si>
  <si>
    <t>ก่อสร้างถนนคอนกรีตเสริมเหล็ก ขนาด กว้าง 4 เมตร ยาว 530 เมตร หรือมีพื้นที่คอนกรีตเสริมเหล็กไม่น้อยกว่า2,120 ตารางเมตร</t>
  </si>
  <si>
    <t xml:space="preserve">เพิ่มเติมในปี 62 -63 โดยดำเนินการในปี 62 ระยะทาง  300  เมตร  ปี 63  ระยะทาง 230 เมตร  </t>
  </si>
  <si>
    <t>โครงการก่อสร้างถนนคอนกรีตเสริมเหล็ก   สายคลองโก - ยุทธศาสตร์ (สายบ้านนายทองรื่น)  หมู่ที่ 14</t>
  </si>
  <si>
    <t>ก่อสร้างถนนคอนกรีตเสริมเหล็ก ขนาด กว้าง 4 เมตร  ยาว 1,500เมตร หรือมีพื้นที่คอนกรีตเสริมเหล็กไม่น้อยกว่า 6,000 ตารางเมตร</t>
  </si>
  <si>
    <t>โครงการก่อสร้างถนนคอนกรีตเสริมเหล็กสายยุทธศาสตร์ - หนานเตย (บ้านนายปิยะ) หมู่ที่ 14</t>
  </si>
  <si>
    <t>ก่อสร้างถนนคอนกรีตเสริมเหล็ก ขนาด กว้าง 4 เมตร ยาว 360 เมตร หรือมีพื้นที่คอนกรีตเสริมเหล็กไม่น้อยกว่า 1,440 ตารางเมตร</t>
  </si>
  <si>
    <t xml:space="preserve">เพิ่มเติมในปี 62 -63 โดยดำเนินการในปี 62 ระยะทาง 180  เมตร  ปี 63  ระยะทาง 180 เมตร  </t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</si>
  <si>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 ขนาดกว้าง 4 เมตร  ยาว 743 เมตร หนา ๐.๑๕ เมตร  หรือมีพื้นที่คอนกรีตเสริมเหล็กไม่น้อยกว่า   2,972 ตารางเมตร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 </t>
    </r>
    <r>
      <rPr>
        <b/>
        <u/>
        <sz val="12"/>
        <rFont val="TH SarabunIT๙"/>
        <family val="2"/>
      </rPr>
      <t xml:space="preserve">ปี 62-63  ขนาดกว้าง 4 เมตร  ยาว  630 เมตร หนา ๐.๑๕ เมตร  หรือมีพื้นที่คอนกรีตเสริมเหล็กไม่น้อยกว่า   2,520   ตารางเมตรโดยดำเนินการในปี 62 ระยะทาง 330 เมตร  ปี 63  ระยะทาง300 เมตร 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</si>
  <si>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63 </t>
    </r>
    <r>
      <rPr>
        <b/>
        <sz val="12"/>
        <rFont val="TH SarabunIT๙"/>
        <family val="2"/>
      </rPr>
      <t xml:space="preserve">เป็น </t>
    </r>
    <r>
      <rPr>
        <b/>
        <u/>
        <sz val="12"/>
        <rFont val="TH SarabunIT๙"/>
        <family val="2"/>
      </rPr>
      <t>ปี 62</t>
    </r>
  </si>
  <si>
    <t>โครงการปรับปรุงพื้นที่ตลาดประชารัฐ  หมู่ที่ 1</t>
  </si>
  <si>
    <t xml:space="preserve">เพิ่มเติมในปี 62 -63 โดยดำเนินการในปี 62 ระยะทาง  200  เมตร  ปี 63  ระยะทาง 150 เมตร  </t>
  </si>
  <si>
    <t>ก่อสร้างถนนคอนกรีตเสริมเหล็ก ขนาด กว้าง 4 เมตร ยาว 250 เมตร หรือมีพื้นที่คอนกรีตเสริมเหล็กไม่น้อยกว่า 1,440 ตารางเมตร</t>
  </si>
  <si>
    <t>ก่อสร้างระบบประปา  โดยทำการการก่อสร้างถังเก็บน้ำ ขนาด 200 ลบ.ม. พร้อมวางท่อ PE ชนิดความหนาแน่นสูง PE 100 PN 8 (SDR 21) TIS. 982-2556 ขนาด  100 มม. ระยะทาง 8,700 เมตร รายละเอียดตามแบบ ท5-06</t>
  </si>
  <si>
    <t>เพิ่มเติม ปี 62</t>
  </si>
  <si>
    <t>โครงการบุกเบิกถนนสายโรงพระขุนพล - บ้านหมีขาว - คลองจัง   พร้อมวางทอระบายน้ำ  จำนวน 3 จุด  หมู่ที่ 12</t>
  </si>
  <si>
    <t xml:space="preserve">บุกเบิกถนนขนาดกว้าง 4 เมตร  ยาว 5,000 เมตร หนา ๐.๑๕ เมตร  หรือมีพื้นที่บุกเบิกไม่น้อยกว่า  20,000 ตารางเมตร </t>
  </si>
  <si>
    <t xml:space="preserve">บุกเบิกถนนขนาดกว้าง 4 เมตร  ยาว 2,500 เมตร หนา ๐.๑๕ เมตร  หรือมีพื้นที่บุกเบิกไม่น้อยกว่า  10,000 ตารางเมตร </t>
  </si>
  <si>
    <t>เพิ่มเติมในปี 62 -64 โดยดำเนินการในปี 62 ระยะทาง 850  เมตร  ปี 63  ระยะทาง 850 เมตร  ปี 64 ระยะทาง 850 เมตร</t>
  </si>
  <si>
    <t>เพิ่มเติมในปี 62 -64 โดยดำเนินการในปี 62 ระยะทาง 1,700  เมตร  ปี 63  ระยะทาง 1650 เมตร  ปี 64 ระยะทาง  1,650 เมตร</t>
  </si>
  <si>
    <r>
      <rPr>
        <b/>
        <u/>
        <sz val="12"/>
        <rFont val="TH SarabunIT๙"/>
        <family val="2"/>
      </rPr>
      <t>เปลี่ยนแปลง</t>
    </r>
    <r>
      <rPr>
        <b/>
        <sz val="12"/>
        <rFont val="TH SarabunIT๙"/>
        <family val="2"/>
      </rPr>
      <t xml:space="preserve"> เดิม</t>
    </r>
    <r>
      <rPr>
        <sz val="12"/>
        <rFont val="TH SarabunIT๙"/>
        <family val="2"/>
      </rPr>
      <t xml:space="preserve"> อยู่ปี 61 ขนาด กว้าง 4 เมตร ยาว  900เมตร  หนา 0.15 เมตร หรือมีพื้นที่คอนกรีตเสริมเหล็กไม่น้อยกว่า 3,600ตารางเมตร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ปี 61-63</t>
    </r>
    <r>
      <rPr>
        <b/>
        <u/>
        <sz val="12"/>
        <rFont val="TH SarabunIT๙"/>
        <family val="2"/>
      </rPr>
      <t>ขนาด กว้าง 4 เมตร ยาว  600เมตร  หนา 0.15 เมตร หรือมีพื้นที่คอนกรีตเสริมเหล็กไม่น้อยกว่า2,400ตารางเมตร  โดยดำเนินการในปี 61 ระยะทาง 200 เมตร ปี 62 ระยะทาง 200เมตร    ปี 63 ระยะทาง 200 เมตร</t>
    </r>
  </si>
  <si>
    <r>
      <rPr>
        <b/>
        <u/>
        <sz val="12"/>
        <rFont val="TH SarabunIT๙"/>
        <family val="2"/>
      </rPr>
      <t>เปลี่ยนแปลง</t>
    </r>
    <r>
      <rPr>
        <b/>
        <sz val="12"/>
        <rFont val="TH SarabunIT๙"/>
        <family val="2"/>
      </rPr>
      <t xml:space="preserve"> เดิม อ</t>
    </r>
    <r>
      <rPr>
        <sz val="12"/>
        <rFont val="TH SarabunIT๙"/>
        <family val="2"/>
      </rPr>
      <t xml:space="preserve">ยู่ปี 61 ขนาด กว้าง 3 เมตร ยาว  900 เมตร  หนา 0.15 เมตร หรือมีพื้นที่คอนกรีตเสริมเหล็กไม่น้อยกว่า 2,700 ตารางเมตร </t>
    </r>
    <r>
      <rPr>
        <b/>
        <sz val="12"/>
        <rFont val="TH SarabunIT๙"/>
        <family val="2"/>
      </rPr>
      <t>เป็น ปี 61-63</t>
    </r>
    <r>
      <rPr>
        <sz val="12"/>
        <rFont val="TH SarabunIT๙"/>
        <family val="2"/>
      </rPr>
      <t xml:space="preserve"> </t>
    </r>
    <r>
      <rPr>
        <u/>
        <sz val="12"/>
        <rFont val="TH SarabunIT๙"/>
        <family val="2"/>
      </rPr>
      <t>ขนาด</t>
    </r>
    <r>
      <rPr>
        <b/>
        <u/>
        <sz val="12"/>
        <rFont val="TH SarabunIT๙"/>
        <family val="2"/>
      </rPr>
      <t xml:space="preserve"> กว้าง 4 เมตร ยาว 700เมตร  หนา 0.15 เมตร หรือมีพื้นที่คอนกรีตเสริมเหล็กไม่น้อยกว่า 2,100 ตารางเมตร  โดยดำเนินการในปี 61 ระยะทาง 200  เมตร ปี 62  ระยะทาง 250 เมตร  ปี 63  ระยะทาง 250 เมตร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</si>
  <si>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 ขนาดกว้าง 5 เมตร ยาว  200 เมตร หนา 0.15 เมตร  หรือมีพื้นที่คอนกรีตเสริมเหล็กไม่น้อยกว่า 
1,000 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      </t>
    </r>
    <r>
      <rPr>
        <b/>
        <u/>
        <sz val="12"/>
        <rFont val="TH SarabunIT๙"/>
        <family val="2"/>
      </rPr>
      <t xml:space="preserve">ปี 61-62  ขนาดกว้าง 5 เมตร  ยาว  400เมตร หนา ๐.๑๕ เมตร  หรือมีพื้นที่คอนกรีตเสริมเหล็กไม่น้อยกว่า  2,000ตารางเมตรดำเนินการในปี 61ระยะทาง 200 เมตร  ปี 62  ระยะทาง 200 เมตร 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</si>
  <si>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ขนาดกว้าง 4 เมตร  ยาว  650 เมตร หนา ๐.๑๕ เมตร  หรือมีพื้นที่คอนกรีตเสริมเหล็กไม่น้อยกว่า  2,600 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>ปี 62 ขนาดกว้าง 4 เมตร  ยาว  350 เมตร หนา ๐.๑๕ เมตร  หรือมีพื้นที่คอนกรีตเสริมเหล็กไม่น้อยกว่า 1,400 ตารางเมตร โดยดำเนินการในปี 61 ระยะทาง 150 เมตร  ปี 62  ระยะทาง 100 เมตร</t>
    </r>
  </si>
  <si>
    <t>รวม 2  โครงการ</t>
  </si>
  <si>
    <t>โครงการก่อสร้างถนนคอนกรีตเสริมเหล็กปากทางนาแค - บ้านนายปราโมทย์  กรดศรีใหม่   หมู่ที่ 14</t>
  </si>
  <si>
    <t>โครงการปรับปรุงถนนสายอนามัยกองเสา -           หน่วยศรีนคร หมู่ที่ 7</t>
  </si>
  <si>
    <t>โครงการขยายเขตระบบไฟฟ้า บ้านควนธง หมู่ที่ 13        ตำบลนาบอน</t>
  </si>
  <si>
    <t xml:space="preserve">ขยายเขตระบบไฟฟ้า แผนกแรงสูง ปักเสา คอร. ขนาด 12 เมตร จำนวน 18 ต้น พาดสาย ACSR -ขนาด 50 ตมม. จำนวน 860 เมตร แผนกหม้อแปลง ติดตั้งหม้อแปลง ขนาด 30 เควีเอ จำนวน 1 เครื่อง แผนกแรงสูง ปักเสา คอร.ขนาด 8 เมตร จำนวน 23 ต้น พาดสายอลูมิเนียม ขนาด 50 ตมม. จำนวน 880 เมตร </t>
  </si>
  <si>
    <r>
      <rPr>
        <b/>
        <u/>
        <sz val="14"/>
        <color theme="1"/>
        <rFont val="TH SarabunIT๙"/>
        <family val="2"/>
      </rPr>
      <t>เพิ่มเติมในปี 62</t>
    </r>
    <r>
      <rPr>
        <u/>
        <sz val="14"/>
        <color theme="1"/>
        <rFont val="TH SarabunIT๙"/>
        <family val="2"/>
      </rPr>
      <t xml:space="preserve"> งบประมาณ 824,429 การไฟฟ้าส่วนภูมิภาคได้ให้ค่าใช้จ่ายต่อครัวเรือนเฉลี่ย 75,000 บาท เป็นเงิน 375,000 บาท และ อบต.นาบอน สมทบ เป็นเงิน 449,429 บาท</t>
    </r>
  </si>
  <si>
    <t>เพิ่มเติมปี 2562-2564 โดยดำเนินการในปี 62 ระยะทาง 650 เมตร  ปี 63 ระยะทาง 650 เมตร  ปี 64 ระยะทาง 600 เมตร</t>
  </si>
  <si>
    <t xml:space="preserve">เพิ่มเติมในปี 62 -64      โดยดำเนินการใน  ปี 62 ระยะทาง  330  เมตร         ปี 63  ระยะทาง 300 เมตร </t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</si>
  <si>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อยู่ปี 64 </t>
    </r>
    <r>
      <rPr>
        <b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  </t>
    </r>
    <r>
      <rPr>
        <b/>
        <u/>
        <sz val="12"/>
        <color theme="1"/>
        <rFont val="TH SarabunIT๙"/>
        <family val="2"/>
      </rPr>
      <t>ปี 62 โดยดำเนินการใน ปี 62 ระยะทาง 400 เมตร    ปี 63 ระยะทาง 350 เมตร   ปี 64 ระยะทาง 350 เมตร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</si>
  <si>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64 ขนาดกว้าง 3 เมตร ยาว 700 เมตร  หนา 0.15 เมตร  หรือมีพื้นที่คอนกรีตเสริมเหล็กไม่น้อยกว่า  
2,100 ตารางเมตร </t>
    </r>
    <r>
      <rPr>
        <b/>
        <sz val="12"/>
        <rFont val="TH SarabunIT๙"/>
        <family val="2"/>
      </rPr>
      <t xml:space="preserve"> เป็น</t>
    </r>
    <r>
      <rPr>
        <sz val="12"/>
        <rFont val="TH SarabunIT๙"/>
        <family val="2"/>
      </rPr>
      <t xml:space="preserve">    </t>
    </r>
    <r>
      <rPr>
        <b/>
        <u/>
        <sz val="12"/>
        <rFont val="TH SarabunIT๙"/>
        <family val="2"/>
      </rPr>
      <t>อยู่ปี 62-63 โดยดำเนินการในปี 62 ระยะทาง 350 เมตร</t>
    </r>
    <r>
      <rPr>
        <b/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 xml:space="preserve">ปี 63 ระยะทาง 350 เมตร 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</si>
  <si>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ขนาด กว้าง 4 เมตร ยาว 450 เมตร หรือมีพื้นที่คอนกรีตเสริมเหล็กไม่น้อยกว่า1,800 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 xml:space="preserve">ปี 62-64 ขนาด กว้าง 4 เมตร  ยาว 1,500เมตร หรือมีพื้นที่คอนกรีตเสริมเหล็กไม่น้อยกว่า 6,000 ตารางเมตร ดำเนินการใน      ปี 62 ระยะทาง  500  เมตร ปี 63  ระยะทาง 500 เมตร  ปี 64  ระยะทาง 500 เมตร </t>
    </r>
  </si>
  <si>
    <r>
      <rPr>
        <b/>
        <u/>
        <sz val="12"/>
        <color theme="1"/>
        <rFont val="TH SarabunIT๙"/>
        <family val="2"/>
      </rPr>
      <t>เปลี่ยนแปลง</t>
    </r>
    <r>
      <rPr>
        <b/>
        <sz val="12"/>
        <color theme="1"/>
        <rFont val="TH SarabunIT๙"/>
        <family val="2"/>
      </rPr>
      <t xml:space="preserve"> เดิม   </t>
    </r>
    <r>
      <rPr>
        <sz val="12"/>
        <color theme="1"/>
        <rFont val="TH SarabunIT๙"/>
        <family val="2"/>
      </rPr>
      <t xml:space="preserve">ขนาดกว้าง 5 เมตร ยาว 1,600 เมตร  อยู่ (แบบ ผ.05 )      ปี 61 </t>
    </r>
    <r>
      <rPr>
        <b/>
        <sz val="12"/>
        <color theme="1"/>
        <rFont val="TH SarabunIT๙"/>
        <family val="2"/>
      </rPr>
      <t xml:space="preserve"> เป็น</t>
    </r>
    <r>
      <rPr>
        <b/>
        <u/>
        <sz val="12"/>
        <color theme="1"/>
        <rFont val="TH SarabunIT๙"/>
        <family val="2"/>
      </rPr>
      <t>ขนาดกว้าง  5 เมตร ยาว1,600 เมต</t>
    </r>
    <r>
      <rPr>
        <b/>
        <sz val="12"/>
        <color theme="1"/>
        <rFont val="TH SarabunIT๙"/>
        <family val="2"/>
      </rPr>
      <t xml:space="preserve">ร  </t>
    </r>
    <r>
      <rPr>
        <b/>
        <u/>
        <sz val="12"/>
        <color theme="1"/>
        <rFont val="TH SarabunIT๙"/>
        <family val="2"/>
      </rPr>
      <t>(แบบ ผ.01) ปี 62-64 โดยดำเนินการใน  ปี 62 ระยะทาง 550 เมตร   ปี 63 ระยะทาง 550 เมตร ปี 64 ระยะทาง 500 เมตร</t>
    </r>
  </si>
  <si>
    <r>
      <rPr>
        <b/>
        <u/>
        <sz val="12"/>
        <rFont val="TH SarabunIT๙"/>
        <family val="2"/>
      </rPr>
      <t>เปลี่ยนแปลง</t>
    </r>
    <r>
      <rPr>
        <sz val="12"/>
        <rFont val="TH SarabunIT๙"/>
        <family val="2"/>
      </rPr>
      <t xml:space="preserve"> 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 ขนาดกว้าง 4 เมตร  ยาว  230 เมตร หนา ๐.๑๕ เมตร หรือมีพื้นที่คอนกรีตเสริมเหล็กไม่น้อยกว่า  920 ตารางเมตร </t>
    </r>
    <r>
      <rPr>
        <b/>
        <sz val="12"/>
        <rFont val="TH SarabunIT๙"/>
        <family val="2"/>
      </rPr>
      <t>เป็น</t>
    </r>
    <r>
      <rPr>
        <sz val="12"/>
        <rFont val="TH SarabunIT๙"/>
        <family val="2"/>
      </rPr>
      <t xml:space="preserve"> </t>
    </r>
    <r>
      <rPr>
        <b/>
        <u/>
        <sz val="12"/>
        <rFont val="TH SarabunIT๙"/>
        <family val="2"/>
      </rPr>
      <t>ปี 62 ขนาดกว้าง 4 เมตร  ยาว  180 เมตร หนา ๐.๑๕ เมตร  หรือมีพื้นที่คอนกรีตเสริมเหล็กไม่น้อยกว่า 720 ตารางเมตร</t>
    </r>
  </si>
  <si>
    <t>๑.4 แผนงานสร้างความเข้มแข็งของชุมชน</t>
  </si>
  <si>
    <t>โครงการขยายเขตประปาหมู่บ้าน สายบ้าน            นางแฉล้ม - บ้านนายสมหมาย  ปิ่นทองพันธ์   หมู่ที่ 14</t>
  </si>
  <si>
    <t>โครงการขยายเขตระบบจำหน่ายไฟฟ้าสายบ้าน      นายนอบ  ท้าวฉาย            หมู่ที่ 5</t>
  </si>
  <si>
    <r>
      <t xml:space="preserve">เปลี่ยนแปลง </t>
    </r>
    <r>
      <rPr>
        <b/>
        <sz val="12"/>
        <rFont val="TH SarabunIT๙"/>
        <family val="2"/>
      </rPr>
      <t>เดิม</t>
    </r>
    <r>
      <rPr>
        <sz val="12"/>
        <rFont val="TH SarabunIT๙"/>
        <family val="2"/>
      </rPr>
      <t xml:space="preserve"> อยู่ปี 61</t>
    </r>
    <r>
      <rPr>
        <b/>
        <u/>
        <sz val="12"/>
        <rFont val="TH SarabunIT๙"/>
        <family val="2"/>
      </rPr>
      <t>เป็น ปี 62-64</t>
    </r>
  </si>
  <si>
    <t xml:space="preserve">                                                                                                      </t>
  </si>
  <si>
    <t>โครงการก่อสร้างถนนคอนกรีตเสริมเหล็ก สายบ้านทนายใหญ่ - บ้านนางอาม๋วย   หมู่ที่ 14</t>
  </si>
  <si>
    <t>โครงการปรับปรุงถนนคอนกรีตเสริมเหล็ก สายบ้านนายขอม  ช่วยชูใจ หมู่ที่ 14</t>
  </si>
  <si>
    <t>ก่อสร้างถนนคอนกรีตเสริมเหล็ก ขนาด กว้าง 3 เมตร ยาว 150 เมตร  หนา 0.15 เมตร หรือมีพื้นที่คอนกรีตเสริมเหล็กไม่น้อยกว่า 450 ตารางเมตร</t>
  </si>
  <si>
    <t>ปรับปรุงถนนคอนกรีตเสริมเหล็ก ขนาด กว้าง 3.5 เมตร ยาว 400 เมตร หรือมีพื้นที่คอนกรีตเสริมเหล็กไม่น้อยกว่า 1,400 ตารางเมตร</t>
  </si>
  <si>
    <t xml:space="preserve">บุกเบิกถนนขนาดกว้าง 6 เมตร  ยาว 170 เมตร หนา ๐.๑๕ เมตร  หรือมีพื้นที่บุกเบิกไม่น้อยกว่า  1,020 ตารางเมตร </t>
  </si>
  <si>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</t>
    </r>
    <r>
      <rPr>
        <b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 อยู่ปี 61  กว้าง 5 เมตร ยาว 100 เมตร หนา 0.15  เมตร หรือมีพื้นที่คอนกรีตเสริมเหล็กไม่น้อยกว่า 500 ตารางเมตร      </t>
    </r>
    <r>
      <rPr>
        <b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</t>
    </r>
    <r>
      <rPr>
        <b/>
        <u/>
        <sz val="12"/>
        <color theme="1"/>
        <rFont val="TH SarabunIT๙"/>
        <family val="2"/>
      </rPr>
      <t>ปี 62 บุกเบิกถนนขนาดกว้าง 6 เมตร  ยาว 170 เมตร หนา ๐.๑๕ เมตร  หรือมีพื้นที่บุกเบิกไม่น้อยกว่า 1,020 ตารางเมตร พร้อมวางท่อระบายน้ำ จำนวน 1 จุด</t>
    </r>
  </si>
  <si>
    <t xml:space="preserve">ก่อสร้างถนนคอนกรีตเสริมเหล็ก ขนาดกว้าง 5 เมตร  ยาว 150 เมตร หนา ๐.๑๕ เมตร  หรือมีพื้นที่คอนกรีตเสริมเหล็กไม่น้อยกว่า 750 ตารางเมตร </t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</si>
  <si>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อยู่ปี 63 ขนาดกว้าง 4 เมตร  ยาว  400 เมตร หนา ๐.๑๕ เมตร  หรือมีพื้นที่คอนกรีตเสริมเหล็กไม่น้อยกว่า1,600 ตารางเมตร </t>
    </r>
    <r>
      <rPr>
        <b/>
        <sz val="12"/>
        <color theme="1"/>
        <rFont val="TH SarabunIT๙"/>
        <family val="2"/>
      </rPr>
      <t xml:space="preserve"> เป็น</t>
    </r>
    <r>
      <rPr>
        <sz val="12"/>
        <color theme="1"/>
        <rFont val="TH SarabunIT๙"/>
        <family val="2"/>
      </rPr>
      <t xml:space="preserve"> </t>
    </r>
    <r>
      <rPr>
        <b/>
        <u/>
        <sz val="12"/>
        <color theme="1"/>
        <rFont val="TH SarabunIT๙"/>
        <family val="2"/>
      </rPr>
      <t xml:space="preserve">ปี 62ขนาดกว้าง 5 เมตร  ยาว 150 เมตร หนา ๐.๑๕ เมตร  หรือมีพื้นที่คอนกรีตเสริมเหล็กไม่น้อยกว่า 750 ตารางเมตร </t>
    </r>
  </si>
  <si>
    <t>โครงการก่อสร้างถนนคอนกรีตเสริมเหล็ก สายหัวสะพานคลองลำร่อน - บ้านนายสมมุ่ง  รัตนสุคนธ์        หมู่ที่ 2</t>
  </si>
  <si>
    <t xml:space="preserve">โครงการก่อสร้างระบบประปาภูเขา หมู่ที่ 14 ตำบลนาบอน </t>
  </si>
  <si>
    <t>โครงการขยายเขตประปาหมู่บ้าน สายทุ่งปิใส -บ้านนายสนิท  เรืองนุ่น หมู่ที่ 3</t>
  </si>
  <si>
    <t>ขยายเขตประปาหมู่บ้าน  โดยใช้ท่อ PVC (ชั้น 8.5 ) ขนาด 1 1/2 นิ้ว จำนวน 153 เมตร   รายละเอียดตาม อบต.นาบอนกำหนด</t>
  </si>
  <si>
    <t>รวม  3  โครงการ</t>
  </si>
  <si>
    <t>โครงการก่อสร้างถนนคอนกรีตเสริมเหล็กสายเขต หมู่ที่ 2 ต.นาโพธิ์  อ.ทุ่งสง - บ้านนายพา  รัตนคช หมู่ที่ 5</t>
  </si>
  <si>
    <t>โครงการก่อสร้างถนนคอนกรีตเสริมเหล็กบ้าน  นายลอบ   สังข์งาม- หัวสะพานคลองจัง    หมู่ที่ 6</t>
  </si>
  <si>
    <t>โครงการก่อสร้างถนนคอนกรีตเสริมเหล็กสายวัดเสาอำนวยสิทธิ์ - ถนนเอเซีย 41 - บ้านด่านอ้อย  หมู่ที่ 7</t>
  </si>
  <si>
    <t>โครงการซ่อมแซมสร้างถนนคอนกรีตเสริมเหล็กสายแยกบ้านนายเจรียง  สุขอนันต์ -    บ้านนายสุจินต์   พรหมเพศ หมู่ที่ 9</t>
  </si>
  <si>
    <t>โครงการบุกเบิกถนนสายควนสพ - บ้านนายสุทัศน์    ก่อเจริญรัตน์ พร้อมว่างท่อระบายน้ำ จำนวน 2 จุด</t>
  </si>
  <si>
    <t>บุกเบิกถนนขนาดกว้าง 4 เมตร ยาว 350 เมตร หรือมีพื้นที่คอนกรีตเสริมเหล็กไม่น้อยกว่า 1,400 ตารางเมตร</t>
  </si>
  <si>
    <t>โครงการก่อสร้างถนนคอนกรีตเสริมเหล็ก สายบ้านนายดาษ  รัตนบุรี -  ป้ายเกาะปริง  หมู่ที่ 10</t>
  </si>
  <si>
    <t>โครงการบุกเบิกถนนสายบ้านปากทางหนานเตย - บ้านนายณรงค์ นาคิน หมู่ที่ 14</t>
  </si>
  <si>
    <t xml:space="preserve">โดยทำการปรับพื้นที่ขนาดกว้าง 36 เมตร 
ยาว 60 เมตร  หรือมีพื้นที่ในการปรับแต่งจำนวนไม่น้อยกว่า 2,160 ตารางเมตร ใช้วัสดุหิน
เกล็ดปรับแต่งพื้นที่จำนวนไม่น้อยกว่า 216 ลบ.ม.พร้อมเกลี่ยเรียบ พร้อมก่อสร้างห้องน้ำขนาด
กว้าง 6 เมตร ยาว 6 เมตร จำนวน 1 หลัง พร้อมติดตั้งป้ายประชาสัมพันธ์โครงการ จำนวน 1 ป้าย  
ตามรูปแบบและรายละเอียดของ อบต.นาบอน 
</t>
  </si>
  <si>
    <t>ทำการปรับปรุงพื้นที่ตลาดประชารัฐหมู่ที่ 1 เพื่อมีสถานที่จำหน่ายสินค้าท้องถิ่นและสินค้าทางการเกษตร</t>
  </si>
  <si>
    <t>ประชาชนในเขตพื้นที่ตำบลนาบอนได้มีตลาดเพื่อมีสถานที่จำหน่ายสินค้าท้องถิ่น</t>
  </si>
  <si>
    <t>ร้อยละของประชาชนที่ได้รับประโยชน์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</si>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</sst>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  <font>
      <b/>
      <sz val="11"/>
      <name val="Tahoma"/>
      <family val="2"/>
      <charset val="222"/>
      <scheme val="minor"/>
    </font>
    <font>
      <b/>
      <u/>
      <sz val="12"/>
      <name val="TH SarabunIT๙"/>
      <family val="2"/>
    </font>
    <font>
      <sz val="16"/>
      <name val="TH SarabunIT๙"/>
      <family val="2"/>
    </font>
    <font>
      <sz val="12"/>
      <color theme="1"/>
      <name val="TH SarabunIT๙"/>
      <family val="2"/>
    </font>
    <font>
      <b/>
      <u/>
      <sz val="12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u/>
      <sz val="12"/>
      <name val="TH SarabunIT๙"/>
      <family val="2"/>
    </font>
    <font>
      <sz val="11"/>
      <color theme="1"/>
      <name val="TH SarabunIT๙"/>
      <family val="2"/>
    </font>
    <font>
      <sz val="11"/>
      <name val="Tahoma"/>
      <family val="2"/>
      <charset val="222"/>
      <scheme val="minor"/>
    </font>
    <font>
      <b/>
      <u/>
      <sz val="14"/>
      <color theme="1"/>
      <name val="TH SarabunIT๙"/>
      <family val="2"/>
    </font>
    <font>
      <u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187" fontId="7" fillId="2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187" fontId="5" fillId="0" borderId="5" xfId="1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7" fillId="0" borderId="1" xfId="0" applyFont="1" applyBorder="1" applyAlignment="1">
      <alignment vertical="top" wrapText="1"/>
    </xf>
    <xf numFmtId="187" fontId="17" fillId="2" borderId="1" xfId="1" applyNumberFormat="1" applyFont="1" applyFill="1" applyBorder="1" applyAlignment="1">
      <alignment vertical="top" wrapText="1"/>
    </xf>
    <xf numFmtId="187" fontId="17" fillId="2" borderId="1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18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187" fontId="3" fillId="0" borderId="0" xfId="1" applyNumberFormat="1" applyFont="1" applyAlignment="1">
      <alignment vertical="top"/>
    </xf>
    <xf numFmtId="9" fontId="3" fillId="0" borderId="0" xfId="0" applyNumberFormat="1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87" fontId="18" fillId="0" borderId="5" xfId="1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87" fontId="17" fillId="2" borderId="1" xfId="1" applyNumberFormat="1" applyFont="1" applyFill="1" applyBorder="1" applyAlignment="1">
      <alignment horizontal="righ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187" fontId="18" fillId="3" borderId="1" xfId="0" applyNumberFormat="1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left" vertical="top" wrapText="1"/>
    </xf>
    <xf numFmtId="187" fontId="9" fillId="3" borderId="1" xfId="1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right" vertical="top"/>
    </xf>
    <xf numFmtId="187" fontId="18" fillId="3" borderId="1" xfId="0" applyNumberFormat="1" applyFont="1" applyFill="1" applyBorder="1" applyAlignment="1">
      <alignment horizontal="right" vertical="top" wrapText="1"/>
    </xf>
    <xf numFmtId="187" fontId="7" fillId="2" borderId="1" xfId="1" applyNumberFormat="1" applyFont="1" applyFill="1" applyBorder="1" applyAlignment="1">
      <alignment horizontal="center" vertical="top" wrapText="1"/>
    </xf>
    <xf numFmtId="187" fontId="2" fillId="3" borderId="1" xfId="1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187" fontId="18" fillId="0" borderId="2" xfId="1" applyNumberFormat="1" applyFont="1" applyBorder="1" applyAlignment="1">
      <alignment horizontal="center" vertical="center" wrapText="1"/>
    </xf>
    <xf numFmtId="187" fontId="18" fillId="0" borderId="3" xfId="1" applyNumberFormat="1" applyFont="1" applyBorder="1" applyAlignment="1">
      <alignment horizontal="center" vertical="center" wrapText="1"/>
    </xf>
    <xf numFmtId="187" fontId="18" fillId="0" borderId="4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21" fillId="0" borderId="7" xfId="0" applyFont="1" applyBorder="1" applyAlignment="1">
      <alignment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187" fontId="5" fillId="0" borderId="3" xfId="1" applyNumberFormat="1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tabSelected="1" topLeftCell="A19" zoomScaleNormal="100" zoomScalePageLayoutView="90" workbookViewId="0">
      <selection activeCell="B19" sqref="B19"/>
    </sheetView>
  </sheetViews>
  <sheetFormatPr defaultColWidth="9" defaultRowHeight="27" customHeight="1" x14ac:dyDescent="0.2"/>
  <cols>
    <col min="1" max="1" width="3.875" style="4" customWidth="1"/>
    <col min="2" max="2" width="16.25" style="3" customWidth="1"/>
    <col min="3" max="3" width="13.75" style="3" customWidth="1"/>
    <col min="4" max="4" width="16.375" style="3" customWidth="1"/>
    <col min="5" max="5" width="9" style="3" customWidth="1"/>
    <col min="6" max="6" width="11.625" style="3" customWidth="1"/>
    <col min="7" max="7" width="10.375" style="3" customWidth="1"/>
    <col min="8" max="8" width="10.125" style="3" customWidth="1"/>
    <col min="9" max="9" width="9.125" style="3" customWidth="1"/>
    <col min="10" max="10" width="8.375" style="3" customWidth="1"/>
    <col min="11" max="11" width="9.125" style="3" customWidth="1"/>
    <col min="12" max="12" width="16.375" style="34" customWidth="1"/>
    <col min="13" max="16384" width="9" style="3"/>
  </cols>
  <sheetData>
    <row r="1" spans="1:12" s="14" customFormat="1" ht="22.5" customHeight="1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30"/>
    </row>
    <row r="2" spans="1:12" s="14" customFormat="1" ht="22.5" customHeight="1" x14ac:dyDescent="0.2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4" t="s">
        <v>22</v>
      </c>
    </row>
    <row r="3" spans="1:12" s="14" customFormat="1" ht="22.5" customHeight="1" x14ac:dyDescent="0.2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30"/>
    </row>
    <row r="4" spans="1:12" s="17" customFormat="1" ht="20.25" customHeight="1" x14ac:dyDescent="0.2">
      <c r="A4" s="62" t="s">
        <v>5</v>
      </c>
      <c r="B4" s="63"/>
      <c r="C4" s="63"/>
      <c r="D4" s="63"/>
      <c r="E4" s="63"/>
      <c r="F4" s="63"/>
      <c r="G4" s="63"/>
      <c r="H4" s="63"/>
      <c r="I4" s="63"/>
      <c r="J4" s="63"/>
      <c r="L4" s="31"/>
    </row>
    <row r="5" spans="1:12" s="17" customFormat="1" ht="20.25" customHeight="1" x14ac:dyDescent="0.2">
      <c r="A5" s="62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7"/>
      <c r="L5" s="31"/>
    </row>
    <row r="6" spans="1:12" s="15" customFormat="1" ht="20.25" customHeight="1" x14ac:dyDescent="0.2">
      <c r="A6" s="68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13"/>
      <c r="L6" s="31"/>
    </row>
    <row r="7" spans="1:12" s="15" customFormat="1" ht="20.25" customHeight="1" x14ac:dyDescent="0.2">
      <c r="A7" s="13"/>
      <c r="B7" s="73" t="s">
        <v>8</v>
      </c>
      <c r="C7" s="74"/>
      <c r="D7" s="1"/>
      <c r="E7" s="2"/>
      <c r="F7" s="2"/>
      <c r="G7" s="2"/>
      <c r="H7" s="2"/>
      <c r="I7" s="1"/>
      <c r="J7" s="1"/>
      <c r="K7" s="13"/>
      <c r="L7" s="31"/>
    </row>
    <row r="8" spans="1:12" ht="19.5" customHeight="1" x14ac:dyDescent="0.2">
      <c r="A8" s="69" t="s">
        <v>0</v>
      </c>
      <c r="B8" s="69" t="s">
        <v>6</v>
      </c>
      <c r="C8" s="64" t="s">
        <v>20</v>
      </c>
      <c r="D8" s="64" t="s">
        <v>18</v>
      </c>
      <c r="E8" s="70" t="s">
        <v>10</v>
      </c>
      <c r="F8" s="71"/>
      <c r="G8" s="71"/>
      <c r="H8" s="72"/>
      <c r="I8" s="64" t="s">
        <v>11</v>
      </c>
      <c r="J8" s="64" t="s">
        <v>12</v>
      </c>
      <c r="K8" s="64" t="s">
        <v>7</v>
      </c>
      <c r="L8" s="66" t="s">
        <v>13</v>
      </c>
    </row>
    <row r="9" spans="1:12" ht="30.75" customHeight="1" x14ac:dyDescent="0.2">
      <c r="A9" s="69"/>
      <c r="B9" s="69"/>
      <c r="C9" s="65"/>
      <c r="D9" s="65"/>
      <c r="E9" s="36" t="s">
        <v>14</v>
      </c>
      <c r="F9" s="36" t="s">
        <v>15</v>
      </c>
      <c r="G9" s="36" t="s">
        <v>16</v>
      </c>
      <c r="H9" s="36" t="s">
        <v>17</v>
      </c>
      <c r="I9" s="65"/>
      <c r="J9" s="65"/>
      <c r="K9" s="65"/>
      <c r="L9" s="67"/>
    </row>
    <row r="10" spans="1:12" ht="135" customHeight="1" x14ac:dyDescent="0.2">
      <c r="A10" s="37">
        <v>1</v>
      </c>
      <c r="B10" s="18" t="s">
        <v>172</v>
      </c>
      <c r="C10" s="18" t="s">
        <v>19</v>
      </c>
      <c r="D10" s="18" t="s">
        <v>166</v>
      </c>
      <c r="E10" s="40" t="s">
        <v>31</v>
      </c>
      <c r="F10" s="19">
        <v>302800</v>
      </c>
      <c r="G10" s="19">
        <v>0</v>
      </c>
      <c r="H10" s="19">
        <v>0</v>
      </c>
      <c r="I10" s="18" t="s">
        <v>62</v>
      </c>
      <c r="J10" s="35" t="s">
        <v>61</v>
      </c>
      <c r="K10" s="38" t="s">
        <v>2</v>
      </c>
      <c r="L10" s="43" t="s">
        <v>24</v>
      </c>
    </row>
    <row r="11" spans="1:12" ht="126" customHeight="1" x14ac:dyDescent="0.2">
      <c r="A11" s="37">
        <v>2</v>
      </c>
      <c r="B11" s="18" t="s">
        <v>94</v>
      </c>
      <c r="C11" s="18" t="s">
        <v>69</v>
      </c>
      <c r="D11" s="18" t="s">
        <v>72</v>
      </c>
      <c r="E11" s="40">
        <v>0</v>
      </c>
      <c r="F11" s="20">
        <v>500000</v>
      </c>
      <c r="G11" s="19">
        <v>0</v>
      </c>
      <c r="H11" s="19">
        <v>0</v>
      </c>
      <c r="I11" s="18" t="s">
        <v>70</v>
      </c>
      <c r="J11" s="35" t="s">
        <v>71</v>
      </c>
      <c r="K11" s="38" t="s">
        <v>2</v>
      </c>
      <c r="L11" s="43" t="s">
        <v>24</v>
      </c>
    </row>
    <row r="12" spans="1:12" s="9" customFormat="1" ht="138" customHeight="1" x14ac:dyDescent="0.2">
      <c r="A12" s="37">
        <v>3</v>
      </c>
      <c r="B12" s="39" t="s">
        <v>25</v>
      </c>
      <c r="C12" s="18" t="s">
        <v>19</v>
      </c>
      <c r="D12" s="39" t="s">
        <v>68</v>
      </c>
      <c r="E12" s="40">
        <v>0</v>
      </c>
      <c r="F12" s="19">
        <v>858800</v>
      </c>
      <c r="G12" s="19">
        <v>0</v>
      </c>
      <c r="H12" s="19">
        <v>0</v>
      </c>
      <c r="I12" s="18" t="s">
        <v>62</v>
      </c>
      <c r="J12" s="35" t="s">
        <v>61</v>
      </c>
      <c r="K12" s="38" t="s">
        <v>2</v>
      </c>
      <c r="L12" s="32" t="s">
        <v>24</v>
      </c>
    </row>
    <row r="13" spans="1:12" s="9" customFormat="1" ht="130.5" customHeight="1" x14ac:dyDescent="0.2">
      <c r="A13" s="37">
        <v>4</v>
      </c>
      <c r="B13" s="18" t="s">
        <v>75</v>
      </c>
      <c r="C13" s="42" t="s">
        <v>19</v>
      </c>
      <c r="D13" s="18" t="s">
        <v>95</v>
      </c>
      <c r="E13" s="40">
        <v>0</v>
      </c>
      <c r="F13" s="20">
        <v>1625000</v>
      </c>
      <c r="G13" s="20">
        <v>1625000</v>
      </c>
      <c r="H13" s="20">
        <v>1625000</v>
      </c>
      <c r="I13" s="18" t="s">
        <v>62</v>
      </c>
      <c r="J13" s="35" t="s">
        <v>61</v>
      </c>
      <c r="K13" s="38" t="s">
        <v>2</v>
      </c>
      <c r="L13" s="43" t="s">
        <v>56</v>
      </c>
    </row>
    <row r="14" spans="1:12" s="9" customFormat="1" ht="147.75" customHeight="1" x14ac:dyDescent="0.2">
      <c r="A14" s="37">
        <v>5</v>
      </c>
      <c r="B14" s="18" t="s">
        <v>73</v>
      </c>
      <c r="C14" s="18" t="s">
        <v>19</v>
      </c>
      <c r="D14" s="18" t="s">
        <v>65</v>
      </c>
      <c r="E14" s="40">
        <v>0</v>
      </c>
      <c r="F14" s="19">
        <v>1612000</v>
      </c>
      <c r="G14" s="19">
        <v>1612000</v>
      </c>
      <c r="H14" s="20">
        <v>1488000</v>
      </c>
      <c r="I14" s="18" t="s">
        <v>62</v>
      </c>
      <c r="J14" s="35" t="s">
        <v>61</v>
      </c>
      <c r="K14" s="38" t="s">
        <v>2</v>
      </c>
      <c r="L14" s="43" t="s">
        <v>152</v>
      </c>
    </row>
    <row r="15" spans="1:12" s="9" customFormat="1" ht="135.75" customHeight="1" x14ac:dyDescent="0.2">
      <c r="A15" s="37">
        <v>6</v>
      </c>
      <c r="B15" s="35" t="s">
        <v>183</v>
      </c>
      <c r="C15" s="18" t="s">
        <v>19</v>
      </c>
      <c r="D15" s="18" t="s">
        <v>96</v>
      </c>
      <c r="E15" s="40"/>
      <c r="F15" s="19">
        <v>818400</v>
      </c>
      <c r="G15" s="19">
        <v>744000</v>
      </c>
      <c r="H15" s="19">
        <v>0</v>
      </c>
      <c r="I15" s="18" t="s">
        <v>62</v>
      </c>
      <c r="J15" s="35" t="s">
        <v>61</v>
      </c>
      <c r="K15" s="38" t="s">
        <v>2</v>
      </c>
      <c r="L15" s="43" t="s">
        <v>153</v>
      </c>
    </row>
    <row r="16" spans="1:12" s="9" customFormat="1" ht="136.5" customHeight="1" x14ac:dyDescent="0.2">
      <c r="A16" s="37">
        <v>7</v>
      </c>
      <c r="B16" s="35" t="s">
        <v>165</v>
      </c>
      <c r="C16" s="18" t="s">
        <v>19</v>
      </c>
      <c r="D16" s="18" t="s">
        <v>167</v>
      </c>
      <c r="E16" s="40">
        <v>0</v>
      </c>
      <c r="F16" s="19">
        <v>57000</v>
      </c>
      <c r="G16" s="19">
        <v>0</v>
      </c>
      <c r="H16" s="19">
        <v>0</v>
      </c>
      <c r="I16" s="18" t="s">
        <v>62</v>
      </c>
      <c r="J16" s="35" t="s">
        <v>61</v>
      </c>
      <c r="K16" s="38" t="s">
        <v>2</v>
      </c>
      <c r="L16" s="43" t="s">
        <v>119</v>
      </c>
    </row>
    <row r="17" spans="1:12" s="9" customFormat="1" ht="243" customHeight="1" x14ac:dyDescent="0.2">
      <c r="A17" s="37">
        <v>8</v>
      </c>
      <c r="B17" s="18" t="s">
        <v>34</v>
      </c>
      <c r="C17" s="42" t="s">
        <v>19</v>
      </c>
      <c r="D17" s="18" t="s">
        <v>35</v>
      </c>
      <c r="E17" s="40">
        <v>496000</v>
      </c>
      <c r="F17" s="20">
        <v>496000</v>
      </c>
      <c r="G17" s="19">
        <v>744000</v>
      </c>
      <c r="H17" s="19">
        <v>496000</v>
      </c>
      <c r="I17" s="18" t="s">
        <v>62</v>
      </c>
      <c r="J17" s="35" t="s">
        <v>61</v>
      </c>
      <c r="K17" s="38" t="s">
        <v>2</v>
      </c>
      <c r="L17" s="35" t="s">
        <v>142</v>
      </c>
    </row>
    <row r="18" spans="1:12" s="9" customFormat="1" ht="243" customHeight="1" x14ac:dyDescent="0.2">
      <c r="A18" s="37">
        <v>9</v>
      </c>
      <c r="B18" s="18" t="s">
        <v>97</v>
      </c>
      <c r="C18" s="18" t="s">
        <v>33</v>
      </c>
      <c r="D18" s="18" t="s">
        <v>36</v>
      </c>
      <c r="E18" s="40">
        <v>496000</v>
      </c>
      <c r="F18" s="19">
        <v>620000</v>
      </c>
      <c r="G18" s="20">
        <v>620000</v>
      </c>
      <c r="H18" s="20">
        <v>0</v>
      </c>
      <c r="I18" s="18" t="s">
        <v>62</v>
      </c>
      <c r="J18" s="35" t="s">
        <v>61</v>
      </c>
      <c r="K18" s="38" t="s">
        <v>2</v>
      </c>
      <c r="L18" s="35" t="s">
        <v>143</v>
      </c>
    </row>
    <row r="19" spans="1:12" s="9" customFormat="1" ht="191.25" customHeight="1" x14ac:dyDescent="0.2">
      <c r="A19" s="37">
        <v>10</v>
      </c>
      <c r="B19" s="18" t="s">
        <v>92</v>
      </c>
      <c r="C19" s="18" t="s">
        <v>69</v>
      </c>
      <c r="D19" s="18" t="s">
        <v>168</v>
      </c>
      <c r="E19" s="40">
        <v>0</v>
      </c>
      <c r="F19" s="20">
        <v>142200</v>
      </c>
      <c r="G19" s="19">
        <v>0</v>
      </c>
      <c r="H19" s="19">
        <v>0</v>
      </c>
      <c r="I19" s="18" t="s">
        <v>70</v>
      </c>
      <c r="J19" s="35" t="s">
        <v>71</v>
      </c>
      <c r="K19" s="38" t="s">
        <v>2</v>
      </c>
      <c r="L19" s="33" t="s">
        <v>169</v>
      </c>
    </row>
    <row r="20" spans="1:12" s="9" customFormat="1" ht="169.5" customHeight="1" x14ac:dyDescent="0.2">
      <c r="A20" s="37">
        <v>11</v>
      </c>
      <c r="B20" s="18" t="s">
        <v>98</v>
      </c>
      <c r="C20" s="18" t="s">
        <v>19</v>
      </c>
      <c r="D20" s="18" t="s">
        <v>99</v>
      </c>
      <c r="E20" s="40">
        <v>0</v>
      </c>
      <c r="F20" s="20">
        <v>1705000</v>
      </c>
      <c r="G20" s="20">
        <v>1705000</v>
      </c>
      <c r="H20" s="20">
        <v>1550000</v>
      </c>
      <c r="I20" s="18" t="s">
        <v>62</v>
      </c>
      <c r="J20" s="35" t="s">
        <v>61</v>
      </c>
      <c r="K20" s="41" t="s">
        <v>2</v>
      </c>
      <c r="L20" s="33" t="s">
        <v>157</v>
      </c>
    </row>
    <row r="21" spans="1:12" s="9" customFormat="1" ht="129" customHeight="1" x14ac:dyDescent="0.2">
      <c r="A21" s="37">
        <v>12</v>
      </c>
      <c r="B21" s="18" t="s">
        <v>177</v>
      </c>
      <c r="C21" s="18" t="s">
        <v>19</v>
      </c>
      <c r="D21" s="18" t="s">
        <v>66</v>
      </c>
      <c r="E21" s="40">
        <v>0</v>
      </c>
      <c r="F21" s="19">
        <v>669600</v>
      </c>
      <c r="G21" s="19" t="s">
        <v>31</v>
      </c>
      <c r="H21" s="19">
        <v>0</v>
      </c>
      <c r="I21" s="18" t="s">
        <v>62</v>
      </c>
      <c r="J21" s="35" t="s">
        <v>61</v>
      </c>
      <c r="K21" s="38" t="s">
        <v>2</v>
      </c>
      <c r="L21" s="33" t="s">
        <v>113</v>
      </c>
    </row>
    <row r="22" spans="1:12" s="9" customFormat="1" ht="178.5" customHeight="1" x14ac:dyDescent="0.2">
      <c r="A22" s="37">
        <v>13</v>
      </c>
      <c r="B22" s="18" t="s">
        <v>178</v>
      </c>
      <c r="C22" s="18" t="s">
        <v>19</v>
      </c>
      <c r="D22" s="18" t="s">
        <v>170</v>
      </c>
      <c r="E22" s="40">
        <v>0</v>
      </c>
      <c r="F22" s="19">
        <v>499000</v>
      </c>
      <c r="G22" s="19">
        <v>0</v>
      </c>
      <c r="H22" s="19">
        <v>0</v>
      </c>
      <c r="I22" s="18" t="s">
        <v>62</v>
      </c>
      <c r="J22" s="35" t="s">
        <v>61</v>
      </c>
      <c r="K22" s="38" t="s">
        <v>2</v>
      </c>
      <c r="L22" s="33" t="s">
        <v>171</v>
      </c>
    </row>
    <row r="23" spans="1:12" s="9" customFormat="1" ht="140.25" customHeight="1" x14ac:dyDescent="0.2">
      <c r="A23" s="37">
        <v>14</v>
      </c>
      <c r="B23" s="18" t="s">
        <v>148</v>
      </c>
      <c r="C23" s="18" t="s">
        <v>19</v>
      </c>
      <c r="D23" s="18" t="s">
        <v>67</v>
      </c>
      <c r="E23" s="40" t="s">
        <v>31</v>
      </c>
      <c r="F23" s="19">
        <v>1240000</v>
      </c>
      <c r="G23" s="19">
        <v>1085000</v>
      </c>
      <c r="H23" s="40">
        <v>1085000</v>
      </c>
      <c r="I23" s="18" t="s">
        <v>62</v>
      </c>
      <c r="J23" s="35" t="s">
        <v>61</v>
      </c>
      <c r="K23" s="38" t="s">
        <v>2</v>
      </c>
      <c r="L23" s="33" t="s">
        <v>154</v>
      </c>
    </row>
    <row r="24" spans="1:12" s="9" customFormat="1" ht="140.25" customHeight="1" x14ac:dyDescent="0.2">
      <c r="A24" s="37">
        <v>15</v>
      </c>
      <c r="B24" s="18" t="s">
        <v>76</v>
      </c>
      <c r="C24" s="18" t="s">
        <v>19</v>
      </c>
      <c r="D24" s="18" t="s">
        <v>105</v>
      </c>
      <c r="E24" s="40">
        <v>0</v>
      </c>
      <c r="F24" s="19">
        <v>2275000</v>
      </c>
      <c r="G24" s="20">
        <v>2275000</v>
      </c>
      <c r="H24" s="20">
        <v>1950000</v>
      </c>
      <c r="I24" s="18" t="s">
        <v>62</v>
      </c>
      <c r="J24" s="35" t="s">
        <v>61</v>
      </c>
      <c r="K24" s="41" t="s">
        <v>2</v>
      </c>
      <c r="L24" s="35" t="s">
        <v>60</v>
      </c>
    </row>
    <row r="25" spans="1:12" s="9" customFormat="1" ht="181.5" customHeight="1" x14ac:dyDescent="0.2">
      <c r="A25" s="37">
        <v>16</v>
      </c>
      <c r="B25" s="18" t="s">
        <v>51</v>
      </c>
      <c r="C25" s="18" t="s">
        <v>19</v>
      </c>
      <c r="D25" s="18" t="s">
        <v>52</v>
      </c>
      <c r="E25" s="40">
        <v>471200</v>
      </c>
      <c r="F25" s="19">
        <v>471200</v>
      </c>
      <c r="G25" s="19">
        <v>0</v>
      </c>
      <c r="H25" s="20">
        <v>0</v>
      </c>
      <c r="I25" s="18" t="s">
        <v>62</v>
      </c>
      <c r="J25" s="35" t="s">
        <v>61</v>
      </c>
      <c r="K25" s="38" t="s">
        <v>2</v>
      </c>
      <c r="L25" s="35" t="s">
        <v>53</v>
      </c>
    </row>
    <row r="26" spans="1:12" s="9" customFormat="1" ht="209.25" customHeight="1" x14ac:dyDescent="0.2">
      <c r="A26" s="37">
        <v>17</v>
      </c>
      <c r="B26" s="18" t="s">
        <v>179</v>
      </c>
      <c r="C26" s="18" t="s">
        <v>19</v>
      </c>
      <c r="D26" s="18" t="s">
        <v>54</v>
      </c>
      <c r="E26" s="40">
        <v>0</v>
      </c>
      <c r="F26" s="19">
        <v>818400</v>
      </c>
      <c r="G26" s="19">
        <v>744000</v>
      </c>
      <c r="H26" s="19">
        <v>0</v>
      </c>
      <c r="I26" s="18" t="s">
        <v>62</v>
      </c>
      <c r="J26" s="35" t="s">
        <v>61</v>
      </c>
      <c r="K26" s="38" t="s">
        <v>2</v>
      </c>
      <c r="L26" s="35" t="s">
        <v>130</v>
      </c>
    </row>
    <row r="27" spans="1:12" s="9" customFormat="1" ht="133.5" customHeight="1" x14ac:dyDescent="0.2">
      <c r="A27" s="37">
        <v>18</v>
      </c>
      <c r="B27" s="18" t="s">
        <v>77</v>
      </c>
      <c r="C27" s="18" t="s">
        <v>19</v>
      </c>
      <c r="D27" s="18" t="s">
        <v>55</v>
      </c>
      <c r="E27" s="40">
        <v>0</v>
      </c>
      <c r="F27" s="19">
        <v>279000</v>
      </c>
      <c r="G27" s="19">
        <v>0</v>
      </c>
      <c r="H27" s="19">
        <v>0</v>
      </c>
      <c r="I27" s="18" t="s">
        <v>62</v>
      </c>
      <c r="J27" s="35" t="s">
        <v>61</v>
      </c>
      <c r="K27" s="38" t="s">
        <v>2</v>
      </c>
      <c r="L27" s="35" t="s">
        <v>58</v>
      </c>
    </row>
    <row r="28" spans="1:12" s="9" customFormat="1" ht="226.5" customHeight="1" x14ac:dyDescent="0.2">
      <c r="A28" s="37">
        <v>19</v>
      </c>
      <c r="B28" s="18" t="s">
        <v>64</v>
      </c>
      <c r="C28" s="18" t="s">
        <v>19</v>
      </c>
      <c r="D28" s="18" t="s">
        <v>100</v>
      </c>
      <c r="E28" s="40">
        <v>496000</v>
      </c>
      <c r="F28" s="19">
        <v>496000</v>
      </c>
      <c r="G28" s="19">
        <v>0</v>
      </c>
      <c r="H28" s="20">
        <v>0</v>
      </c>
      <c r="I28" s="18" t="s">
        <v>62</v>
      </c>
      <c r="J28" s="35" t="s">
        <v>61</v>
      </c>
      <c r="K28" s="38" t="s">
        <v>2</v>
      </c>
      <c r="L28" s="35" t="s">
        <v>144</v>
      </c>
    </row>
    <row r="29" spans="1:12" s="9" customFormat="1" ht="163.5" customHeight="1" x14ac:dyDescent="0.2">
      <c r="A29" s="37">
        <v>20</v>
      </c>
      <c r="B29" s="18" t="s">
        <v>86</v>
      </c>
      <c r="C29" s="18" t="s">
        <v>19</v>
      </c>
      <c r="D29" s="18" t="s">
        <v>57</v>
      </c>
      <c r="E29" s="40">
        <v>0</v>
      </c>
      <c r="F29" s="19">
        <v>651000</v>
      </c>
      <c r="G29" s="19">
        <v>651000</v>
      </c>
      <c r="H29" s="19">
        <v>0</v>
      </c>
      <c r="I29" s="18" t="s">
        <v>62</v>
      </c>
      <c r="J29" s="35" t="s">
        <v>61</v>
      </c>
      <c r="K29" s="38" t="s">
        <v>2</v>
      </c>
      <c r="L29" s="35" t="s">
        <v>155</v>
      </c>
    </row>
    <row r="30" spans="1:12" s="9" customFormat="1" ht="178.5" customHeight="1" x14ac:dyDescent="0.2">
      <c r="A30" s="37">
        <v>21</v>
      </c>
      <c r="B30" s="18" t="s">
        <v>180</v>
      </c>
      <c r="C30" s="18" t="s">
        <v>19</v>
      </c>
      <c r="D30" s="18" t="s">
        <v>101</v>
      </c>
      <c r="E30" s="40">
        <v>0</v>
      </c>
      <c r="F30" s="19">
        <v>720000</v>
      </c>
      <c r="G30" s="19">
        <v>0</v>
      </c>
      <c r="H30" s="19">
        <v>0</v>
      </c>
      <c r="I30" s="18" t="s">
        <v>62</v>
      </c>
      <c r="J30" s="35" t="s">
        <v>61</v>
      </c>
      <c r="K30" s="38" t="s">
        <v>2</v>
      </c>
      <c r="L30" s="35" t="s">
        <v>102</v>
      </c>
    </row>
    <row r="31" spans="1:12" s="9" customFormat="1" ht="165.75" customHeight="1" x14ac:dyDescent="0.2">
      <c r="A31" s="37">
        <v>22</v>
      </c>
      <c r="B31" s="18" t="s">
        <v>87</v>
      </c>
      <c r="C31" s="18" t="s">
        <v>19</v>
      </c>
      <c r="D31" s="18" t="s">
        <v>89</v>
      </c>
      <c r="E31" s="40">
        <v>0</v>
      </c>
      <c r="F31" s="19">
        <v>992000</v>
      </c>
      <c r="G31" s="19">
        <v>992000</v>
      </c>
      <c r="H31" s="20">
        <v>992000</v>
      </c>
      <c r="I31" s="18" t="s">
        <v>88</v>
      </c>
      <c r="J31" s="35" t="s">
        <v>61</v>
      </c>
      <c r="K31" s="38" t="s">
        <v>2</v>
      </c>
      <c r="L31" s="35" t="s">
        <v>90</v>
      </c>
    </row>
    <row r="32" spans="1:12" s="9" customFormat="1" ht="225" customHeight="1" x14ac:dyDescent="0.2">
      <c r="A32" s="37">
        <v>23</v>
      </c>
      <c r="B32" s="18" t="s">
        <v>91</v>
      </c>
      <c r="C32" s="18" t="s">
        <v>19</v>
      </c>
      <c r="D32" s="18" t="s">
        <v>46</v>
      </c>
      <c r="E32" s="40">
        <v>372000</v>
      </c>
      <c r="F32" s="19">
        <v>248000</v>
      </c>
      <c r="G32" s="19">
        <v>0</v>
      </c>
      <c r="H32" s="19">
        <v>0</v>
      </c>
      <c r="I32" s="18" t="s">
        <v>62</v>
      </c>
      <c r="J32" s="35" t="s">
        <v>61</v>
      </c>
      <c r="K32" s="38" t="s">
        <v>2</v>
      </c>
      <c r="L32" s="35" t="s">
        <v>145</v>
      </c>
    </row>
    <row r="33" spans="1:12" s="9" customFormat="1" ht="132" customHeight="1" x14ac:dyDescent="0.2">
      <c r="A33" s="37">
        <v>24</v>
      </c>
      <c r="B33" s="18" t="s">
        <v>49</v>
      </c>
      <c r="C33" s="18" t="s">
        <v>19</v>
      </c>
      <c r="D33" s="18" t="s">
        <v>50</v>
      </c>
      <c r="E33" s="40">
        <v>0</v>
      </c>
      <c r="F33" s="20">
        <v>1705000</v>
      </c>
      <c r="G33" s="20">
        <v>1705000</v>
      </c>
      <c r="H33" s="20">
        <v>1550000</v>
      </c>
      <c r="I33" s="18" t="s">
        <v>62</v>
      </c>
      <c r="J33" s="35" t="s">
        <v>61</v>
      </c>
      <c r="K33" s="38" t="s">
        <v>2</v>
      </c>
      <c r="L33" s="35" t="s">
        <v>59</v>
      </c>
    </row>
    <row r="34" spans="1:12" s="9" customFormat="1" ht="117" customHeight="1" x14ac:dyDescent="0.2">
      <c r="A34" s="37">
        <v>25</v>
      </c>
      <c r="B34" s="18" t="s">
        <v>82</v>
      </c>
      <c r="C34" s="18" t="s">
        <v>69</v>
      </c>
      <c r="D34" s="18" t="s">
        <v>78</v>
      </c>
      <c r="E34" s="40">
        <v>0</v>
      </c>
      <c r="F34" s="20">
        <v>300000</v>
      </c>
      <c r="G34" s="19">
        <v>250000</v>
      </c>
      <c r="H34" s="19">
        <v>250000</v>
      </c>
      <c r="I34" s="18" t="s">
        <v>80</v>
      </c>
      <c r="J34" s="35" t="s">
        <v>71</v>
      </c>
      <c r="K34" s="38" t="s">
        <v>2</v>
      </c>
      <c r="L34" s="43" t="s">
        <v>79</v>
      </c>
    </row>
    <row r="35" spans="1:12" s="9" customFormat="1" ht="114" customHeight="1" x14ac:dyDescent="0.2">
      <c r="A35" s="37">
        <v>26</v>
      </c>
      <c r="B35" s="18" t="s">
        <v>81</v>
      </c>
      <c r="C35" s="18" t="s">
        <v>69</v>
      </c>
      <c r="D35" s="18" t="s">
        <v>84</v>
      </c>
      <c r="E35" s="40">
        <v>0</v>
      </c>
      <c r="F35" s="20">
        <v>300000</v>
      </c>
      <c r="G35" s="19">
        <v>300000</v>
      </c>
      <c r="H35" s="19">
        <v>300000</v>
      </c>
      <c r="I35" s="18" t="s">
        <v>80</v>
      </c>
      <c r="J35" s="35" t="s">
        <v>71</v>
      </c>
      <c r="K35" s="38" t="s">
        <v>2</v>
      </c>
      <c r="L35" s="43" t="s">
        <v>83</v>
      </c>
    </row>
    <row r="36" spans="1:12" s="9" customFormat="1" ht="114" customHeight="1" x14ac:dyDescent="0.2">
      <c r="A36" s="37">
        <v>27</v>
      </c>
      <c r="B36" s="18" t="s">
        <v>103</v>
      </c>
      <c r="C36" s="18" t="s">
        <v>69</v>
      </c>
      <c r="D36" s="18" t="s">
        <v>120</v>
      </c>
      <c r="E36" s="40">
        <v>0</v>
      </c>
      <c r="F36" s="20">
        <v>250000</v>
      </c>
      <c r="G36" s="19">
        <v>250000</v>
      </c>
      <c r="H36" s="19">
        <v>250000</v>
      </c>
      <c r="I36" s="18" t="s">
        <v>80</v>
      </c>
      <c r="J36" s="35" t="s">
        <v>71</v>
      </c>
      <c r="K36" s="38" t="s">
        <v>2</v>
      </c>
      <c r="L36" s="43" t="s">
        <v>85</v>
      </c>
    </row>
    <row r="37" spans="1:12" s="9" customFormat="1" ht="114.75" customHeight="1" x14ac:dyDescent="0.2">
      <c r="A37" s="37">
        <v>28</v>
      </c>
      <c r="B37" s="18" t="s">
        <v>137</v>
      </c>
      <c r="C37" s="18" t="s">
        <v>69</v>
      </c>
      <c r="D37" s="18" t="s">
        <v>138</v>
      </c>
      <c r="E37" s="40">
        <v>0</v>
      </c>
      <c r="F37" s="20">
        <v>1700000</v>
      </c>
      <c r="G37" s="19">
        <v>1650000</v>
      </c>
      <c r="H37" s="19">
        <v>1650000</v>
      </c>
      <c r="I37" s="18" t="s">
        <v>80</v>
      </c>
      <c r="J37" s="35" t="s">
        <v>71</v>
      </c>
      <c r="K37" s="38" t="s">
        <v>2</v>
      </c>
      <c r="L37" s="43" t="s">
        <v>141</v>
      </c>
    </row>
    <row r="38" spans="1:12" s="9" customFormat="1" ht="114.75" customHeight="1" x14ac:dyDescent="0.2">
      <c r="A38" s="37">
        <v>29</v>
      </c>
      <c r="B38" s="18" t="s">
        <v>181</v>
      </c>
      <c r="C38" s="18" t="s">
        <v>69</v>
      </c>
      <c r="D38" s="18" t="s">
        <v>139</v>
      </c>
      <c r="E38" s="40">
        <v>0</v>
      </c>
      <c r="F38" s="20">
        <v>850000</v>
      </c>
      <c r="G38" s="19">
        <v>850000</v>
      </c>
      <c r="H38" s="19">
        <v>800000</v>
      </c>
      <c r="I38" s="18" t="s">
        <v>80</v>
      </c>
      <c r="J38" s="35" t="s">
        <v>71</v>
      </c>
      <c r="K38" s="38" t="s">
        <v>2</v>
      </c>
      <c r="L38" s="43" t="s">
        <v>140</v>
      </c>
    </row>
    <row r="39" spans="1:12" s="9" customFormat="1" ht="177.75" customHeight="1" x14ac:dyDescent="0.2">
      <c r="A39" s="37">
        <v>30</v>
      </c>
      <c r="B39" s="35" t="s">
        <v>47</v>
      </c>
      <c r="C39" s="18" t="s">
        <v>48</v>
      </c>
      <c r="D39" s="18" t="s">
        <v>104</v>
      </c>
      <c r="E39" s="40">
        <v>570400</v>
      </c>
      <c r="F39" s="19">
        <v>570400</v>
      </c>
      <c r="G39" s="40">
        <v>0</v>
      </c>
      <c r="H39" s="19">
        <v>0</v>
      </c>
      <c r="I39" s="18" t="s">
        <v>62</v>
      </c>
      <c r="J39" s="35" t="s">
        <v>61</v>
      </c>
      <c r="K39" s="38" t="s">
        <v>2</v>
      </c>
      <c r="L39" s="35" t="s">
        <v>158</v>
      </c>
    </row>
    <row r="40" spans="1:12" s="9" customFormat="1" ht="138" customHeight="1" x14ac:dyDescent="0.2">
      <c r="A40" s="37">
        <v>31</v>
      </c>
      <c r="B40" s="35" t="s">
        <v>107</v>
      </c>
      <c r="C40" s="18" t="s">
        <v>19</v>
      </c>
      <c r="D40" s="18" t="s">
        <v>189</v>
      </c>
      <c r="E40" s="40">
        <v>0</v>
      </c>
      <c r="F40" s="19">
        <v>372000</v>
      </c>
      <c r="G40" s="40">
        <v>0</v>
      </c>
      <c r="H40" s="19">
        <v>0</v>
      </c>
      <c r="I40" s="18" t="s">
        <v>62</v>
      </c>
      <c r="J40" s="35" t="s">
        <v>61</v>
      </c>
      <c r="K40" s="38" t="s">
        <v>2</v>
      </c>
      <c r="L40" s="35" t="s">
        <v>131</v>
      </c>
    </row>
    <row r="41" spans="1:12" s="9" customFormat="1" ht="234" customHeight="1" x14ac:dyDescent="0.2">
      <c r="A41" s="37">
        <v>32</v>
      </c>
      <c r="B41" s="35" t="s">
        <v>63</v>
      </c>
      <c r="C41" s="18" t="s">
        <v>19</v>
      </c>
      <c r="D41" s="18" t="s">
        <v>126</v>
      </c>
      <c r="E41" s="40">
        <v>0</v>
      </c>
      <c r="F41" s="19">
        <v>1240000</v>
      </c>
      <c r="G41" s="19">
        <v>1240000</v>
      </c>
      <c r="H41" s="19">
        <v>1240000</v>
      </c>
      <c r="I41" s="18" t="s">
        <v>62</v>
      </c>
      <c r="J41" s="35" t="s">
        <v>61</v>
      </c>
      <c r="K41" s="38" t="s">
        <v>2</v>
      </c>
      <c r="L41" s="35" t="s">
        <v>156</v>
      </c>
    </row>
    <row r="42" spans="1:12" s="9" customFormat="1" ht="164.25" customHeight="1" x14ac:dyDescent="0.2">
      <c r="A42" s="37">
        <v>33</v>
      </c>
      <c r="B42" s="35" t="s">
        <v>108</v>
      </c>
      <c r="C42" s="18" t="s">
        <v>109</v>
      </c>
      <c r="D42" s="18" t="s">
        <v>110</v>
      </c>
      <c r="E42" s="40">
        <v>0</v>
      </c>
      <c r="F42" s="19">
        <v>350000</v>
      </c>
      <c r="G42" s="19"/>
      <c r="H42" s="19"/>
      <c r="I42" s="18" t="s">
        <v>111</v>
      </c>
      <c r="J42" s="35" t="s">
        <v>112</v>
      </c>
      <c r="K42" s="38" t="s">
        <v>2</v>
      </c>
      <c r="L42" s="43" t="s">
        <v>119</v>
      </c>
    </row>
    <row r="43" spans="1:12" s="9" customFormat="1" ht="128.25" customHeight="1" x14ac:dyDescent="0.2">
      <c r="A43" s="37">
        <v>34</v>
      </c>
      <c r="B43" s="35" t="s">
        <v>164</v>
      </c>
      <c r="C43" s="18" t="s">
        <v>19</v>
      </c>
      <c r="D43" s="18" t="s">
        <v>121</v>
      </c>
      <c r="E43" s="40">
        <v>0</v>
      </c>
      <c r="F43" s="19">
        <v>744000</v>
      </c>
      <c r="G43" s="19">
        <v>744000</v>
      </c>
      <c r="H43" s="19">
        <v>806000</v>
      </c>
      <c r="I43" s="18" t="s">
        <v>62</v>
      </c>
      <c r="J43" s="35" t="s">
        <v>61</v>
      </c>
      <c r="K43" s="38" t="s">
        <v>2</v>
      </c>
      <c r="L43" s="43" t="s">
        <v>122</v>
      </c>
    </row>
    <row r="44" spans="1:12" s="9" customFormat="1" ht="128.25" customHeight="1" x14ac:dyDescent="0.2">
      <c r="A44" s="37">
        <v>35</v>
      </c>
      <c r="B44" s="35" t="s">
        <v>125</v>
      </c>
      <c r="C44" s="18" t="s">
        <v>19</v>
      </c>
      <c r="D44" s="18" t="s">
        <v>123</v>
      </c>
      <c r="E44" s="40">
        <v>0</v>
      </c>
      <c r="F44" s="19">
        <v>744000</v>
      </c>
      <c r="G44" s="19">
        <v>574000</v>
      </c>
      <c r="H44" s="19">
        <v>0</v>
      </c>
      <c r="I44" s="18" t="s">
        <v>62</v>
      </c>
      <c r="J44" s="35" t="s">
        <v>61</v>
      </c>
      <c r="K44" s="38" t="s">
        <v>2</v>
      </c>
      <c r="L44" s="43" t="s">
        <v>124</v>
      </c>
    </row>
    <row r="45" spans="1:12" s="9" customFormat="1" ht="135" customHeight="1" x14ac:dyDescent="0.2">
      <c r="A45" s="37">
        <v>36</v>
      </c>
      <c r="B45" s="35" t="s">
        <v>184</v>
      </c>
      <c r="C45" s="18" t="s">
        <v>19</v>
      </c>
      <c r="D45" s="18" t="s">
        <v>182</v>
      </c>
      <c r="E45" s="40">
        <v>0</v>
      </c>
      <c r="F45" s="19">
        <v>496000</v>
      </c>
      <c r="G45" s="19">
        <v>372000</v>
      </c>
      <c r="H45" s="19">
        <v>0</v>
      </c>
      <c r="I45" s="18" t="s">
        <v>62</v>
      </c>
      <c r="J45" s="35" t="s">
        <v>61</v>
      </c>
      <c r="K45" s="38" t="s">
        <v>2</v>
      </c>
      <c r="L45" s="43" t="s">
        <v>133</v>
      </c>
    </row>
    <row r="46" spans="1:12" s="9" customFormat="1" ht="128.25" customHeight="1" x14ac:dyDescent="0.2">
      <c r="A46" s="37">
        <v>37</v>
      </c>
      <c r="B46" s="35" t="s">
        <v>127</v>
      </c>
      <c r="C46" s="18" t="s">
        <v>19</v>
      </c>
      <c r="D46" s="18" t="s">
        <v>128</v>
      </c>
      <c r="E46" s="40">
        <v>0</v>
      </c>
      <c r="F46" s="19">
        <v>446400</v>
      </c>
      <c r="G46" s="19">
        <v>446400</v>
      </c>
      <c r="H46" s="19">
        <v>0</v>
      </c>
      <c r="I46" s="18" t="s">
        <v>62</v>
      </c>
      <c r="J46" s="35" t="s">
        <v>61</v>
      </c>
      <c r="K46" s="38" t="s">
        <v>2</v>
      </c>
      <c r="L46" s="43" t="s">
        <v>129</v>
      </c>
    </row>
    <row r="47" spans="1:12" s="9" customFormat="1" ht="128.25" customHeight="1" x14ac:dyDescent="0.2">
      <c r="A47" s="37">
        <v>38</v>
      </c>
      <c r="B47" s="35" t="s">
        <v>147</v>
      </c>
      <c r="C47" s="18" t="s">
        <v>19</v>
      </c>
      <c r="D47" s="18" t="s">
        <v>134</v>
      </c>
      <c r="E47" s="40">
        <v>0</v>
      </c>
      <c r="F47" s="19">
        <v>446400</v>
      </c>
      <c r="G47" s="19">
        <v>0</v>
      </c>
      <c r="H47" s="19">
        <v>0</v>
      </c>
      <c r="I47" s="18" t="s">
        <v>62</v>
      </c>
      <c r="J47" s="35" t="s">
        <v>61</v>
      </c>
      <c r="K47" s="38" t="s">
        <v>2</v>
      </c>
      <c r="L47" s="43" t="s">
        <v>119</v>
      </c>
    </row>
    <row r="48" spans="1:12" ht="21.75" customHeight="1" x14ac:dyDescent="0.2">
      <c r="A48" s="45" t="s">
        <v>9</v>
      </c>
      <c r="B48" s="45">
        <v>38</v>
      </c>
      <c r="C48" s="45"/>
      <c r="D48" s="46"/>
      <c r="E48" s="55">
        <f>SUM(E10:E47)</f>
        <v>2901600</v>
      </c>
      <c r="F48" s="47">
        <f>SUM(F10:F47)</f>
        <v>28610600</v>
      </c>
      <c r="G48" s="47">
        <f>SUM(G10:G47)</f>
        <v>21178400</v>
      </c>
      <c r="H48" s="47">
        <f>SUM(H10:H47)</f>
        <v>16032000</v>
      </c>
      <c r="I48" s="46"/>
      <c r="J48" s="46"/>
      <c r="K48" s="46"/>
      <c r="L48" s="48"/>
    </row>
  </sheetData>
  <mergeCells count="16">
    <mergeCell ref="J8:J9"/>
    <mergeCell ref="K8:K9"/>
    <mergeCell ref="L8:L9"/>
    <mergeCell ref="C8:C9"/>
    <mergeCell ref="A6:J6"/>
    <mergeCell ref="A8:A9"/>
    <mergeCell ref="B8:B9"/>
    <mergeCell ref="D8:D9"/>
    <mergeCell ref="E8:H8"/>
    <mergeCell ref="I8:I9"/>
    <mergeCell ref="B7:C7"/>
    <mergeCell ref="A1:K1"/>
    <mergeCell ref="A2:K2"/>
    <mergeCell ref="A3:K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firstPageNumber="2" orientation="landscape" useFirstPageNumber="1" r:id="rId1"/>
  <headerFooter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topLeftCell="A10" workbookViewId="0">
      <selection activeCell="J12" sqref="J12"/>
    </sheetView>
  </sheetViews>
  <sheetFormatPr defaultRowHeight="14.25" x14ac:dyDescent="0.2"/>
  <cols>
    <col min="1" max="1" width="5" customWidth="1"/>
    <col min="2" max="2" width="15.5" customWidth="1"/>
    <col min="3" max="3" width="13.75" customWidth="1"/>
    <col min="4" max="4" width="14.625" customWidth="1"/>
    <col min="5" max="5" width="8.125" customWidth="1"/>
    <col min="6" max="6" width="10" customWidth="1"/>
    <col min="7" max="7" width="7.75" customWidth="1"/>
    <col min="8" max="8" width="8.375" customWidth="1"/>
    <col min="9" max="10" width="11" customWidth="1"/>
    <col min="11" max="11" width="9.875" customWidth="1"/>
    <col min="12" max="12" width="16.875" customWidth="1"/>
  </cols>
  <sheetData>
    <row r="1" spans="1:12" ht="23.25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3.25" x14ac:dyDescent="0.2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3.25" x14ac:dyDescent="0.2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0.25" x14ac:dyDescent="0.2">
      <c r="A4" s="62" t="s">
        <v>5</v>
      </c>
      <c r="B4" s="83"/>
      <c r="C4" s="83"/>
      <c r="D4" s="83"/>
      <c r="E4" s="83"/>
      <c r="F4" s="83"/>
      <c r="G4" s="83"/>
      <c r="H4" s="83"/>
      <c r="I4" s="83"/>
      <c r="J4" s="53"/>
      <c r="K4" s="21"/>
      <c r="L4" s="12" t="s">
        <v>22</v>
      </c>
    </row>
    <row r="5" spans="1:12" ht="20.25" x14ac:dyDescent="0.2">
      <c r="A5" s="62" t="s">
        <v>4</v>
      </c>
      <c r="B5" s="83"/>
      <c r="C5" s="83"/>
      <c r="D5" s="83"/>
      <c r="E5" s="83"/>
      <c r="F5" s="83"/>
      <c r="G5" s="83"/>
      <c r="H5" s="83"/>
      <c r="I5" s="83"/>
      <c r="J5" s="53"/>
      <c r="K5" s="21"/>
      <c r="L5" s="21"/>
    </row>
    <row r="6" spans="1:12" ht="20.25" x14ac:dyDescent="0.2">
      <c r="A6" s="68" t="s">
        <v>1</v>
      </c>
      <c r="B6" s="83"/>
      <c r="C6" s="83"/>
      <c r="D6" s="83"/>
      <c r="E6" s="83"/>
      <c r="F6" s="83"/>
      <c r="G6" s="83"/>
      <c r="H6" s="83"/>
      <c r="I6" s="83"/>
      <c r="J6" s="53"/>
      <c r="K6" s="1"/>
      <c r="L6" s="1"/>
    </row>
    <row r="7" spans="1:12" ht="20.25" x14ac:dyDescent="0.2">
      <c r="A7" s="13"/>
      <c r="B7" s="22" t="s">
        <v>93</v>
      </c>
      <c r="C7" s="1"/>
      <c r="D7" s="1"/>
      <c r="E7" s="2"/>
      <c r="F7" s="2"/>
      <c r="G7" s="2"/>
      <c r="H7" s="2"/>
      <c r="I7" s="1"/>
      <c r="J7" s="1"/>
      <c r="K7" s="1"/>
      <c r="L7" s="1"/>
    </row>
    <row r="8" spans="1:12" ht="18.75" x14ac:dyDescent="0.2">
      <c r="A8" s="75" t="s">
        <v>0</v>
      </c>
      <c r="B8" s="75" t="s">
        <v>6</v>
      </c>
      <c r="C8" s="75" t="s">
        <v>20</v>
      </c>
      <c r="D8" s="75" t="s">
        <v>18</v>
      </c>
      <c r="E8" s="80" t="s">
        <v>10</v>
      </c>
      <c r="F8" s="81"/>
      <c r="G8" s="81"/>
      <c r="H8" s="82"/>
      <c r="I8" s="75" t="s">
        <v>11</v>
      </c>
      <c r="J8" s="75" t="s">
        <v>12</v>
      </c>
      <c r="K8" s="64" t="s">
        <v>7</v>
      </c>
      <c r="L8" s="75" t="s">
        <v>13</v>
      </c>
    </row>
    <row r="9" spans="1:12" ht="37.5" x14ac:dyDescent="0.2">
      <c r="A9" s="76"/>
      <c r="B9" s="76"/>
      <c r="C9" s="76"/>
      <c r="D9" s="76"/>
      <c r="E9" s="16" t="s">
        <v>14</v>
      </c>
      <c r="F9" s="16" t="s">
        <v>15</v>
      </c>
      <c r="G9" s="16" t="s">
        <v>16</v>
      </c>
      <c r="H9" s="16" t="s">
        <v>17</v>
      </c>
      <c r="I9" s="76"/>
      <c r="J9" s="76"/>
      <c r="K9" s="65"/>
      <c r="L9" s="76"/>
    </row>
    <row r="10" spans="1:12" ht="114" customHeight="1" x14ac:dyDescent="0.2">
      <c r="A10" s="8">
        <v>1</v>
      </c>
      <c r="B10" s="18" t="s">
        <v>160</v>
      </c>
      <c r="C10" s="18" t="s">
        <v>27</v>
      </c>
      <c r="D10" s="18" t="s">
        <v>32</v>
      </c>
      <c r="E10" s="19">
        <v>0</v>
      </c>
      <c r="F10" s="20">
        <v>800000</v>
      </c>
      <c r="G10" s="20">
        <v>0</v>
      </c>
      <c r="H10" s="20">
        <v>0</v>
      </c>
      <c r="I10" s="18" t="s">
        <v>28</v>
      </c>
      <c r="J10" s="18" t="s">
        <v>29</v>
      </c>
      <c r="K10" s="38" t="s">
        <v>2</v>
      </c>
      <c r="L10" s="33" t="s">
        <v>106</v>
      </c>
    </row>
    <row r="11" spans="1:12" ht="161.25" customHeight="1" x14ac:dyDescent="0.2">
      <c r="A11" s="8">
        <v>2</v>
      </c>
      <c r="B11" s="18" t="s">
        <v>173</v>
      </c>
      <c r="C11" s="18" t="s">
        <v>27</v>
      </c>
      <c r="D11" s="18" t="s">
        <v>135</v>
      </c>
      <c r="E11" s="19">
        <v>0</v>
      </c>
      <c r="F11" s="20">
        <v>5416000</v>
      </c>
      <c r="G11" s="20">
        <v>0</v>
      </c>
      <c r="H11" s="20">
        <v>0</v>
      </c>
      <c r="I11" s="18" t="s">
        <v>28</v>
      </c>
      <c r="J11" s="18" t="s">
        <v>29</v>
      </c>
      <c r="K11" s="38" t="s">
        <v>2</v>
      </c>
      <c r="L11" s="58" t="s">
        <v>136</v>
      </c>
    </row>
    <row r="12" spans="1:12" ht="84" customHeight="1" x14ac:dyDescent="0.2">
      <c r="A12" s="8">
        <v>3</v>
      </c>
      <c r="B12" s="18" t="s">
        <v>174</v>
      </c>
      <c r="C12" s="18" t="s">
        <v>27</v>
      </c>
      <c r="D12" s="18" t="s">
        <v>175</v>
      </c>
      <c r="E12" s="19">
        <v>0</v>
      </c>
      <c r="F12" s="20">
        <v>20000</v>
      </c>
      <c r="G12" s="20">
        <v>0</v>
      </c>
      <c r="H12" s="20">
        <v>0</v>
      </c>
      <c r="I12" s="18" t="s">
        <v>28</v>
      </c>
      <c r="J12" s="18" t="s">
        <v>29</v>
      </c>
      <c r="K12" s="38" t="s">
        <v>2</v>
      </c>
      <c r="L12" s="32" t="s">
        <v>136</v>
      </c>
    </row>
    <row r="13" spans="1:12" ht="18.75" x14ac:dyDescent="0.2">
      <c r="A13" s="77" t="s">
        <v>176</v>
      </c>
      <c r="B13" s="78"/>
      <c r="C13" s="78"/>
      <c r="D13" s="79"/>
      <c r="E13" s="23">
        <f>SUM(E10:E12)</f>
        <v>0</v>
      </c>
      <c r="F13" s="23">
        <f>SUM(F10:F12)</f>
        <v>6236000</v>
      </c>
      <c r="G13" s="23">
        <f>SUM(G10:G12)</f>
        <v>0</v>
      </c>
      <c r="H13" s="23">
        <f>SUM(H10:H12)</f>
        <v>0</v>
      </c>
      <c r="I13" s="23">
        <f>SUM(I10:I10)</f>
        <v>0</v>
      </c>
      <c r="J13" s="23">
        <f>SUM(J10:J10)</f>
        <v>0</v>
      </c>
      <c r="K13" s="23">
        <f>SUM(K10:K10)</f>
        <v>0</v>
      </c>
      <c r="L13" s="23">
        <f>SUM(L10:L10)</f>
        <v>0</v>
      </c>
    </row>
  </sheetData>
  <mergeCells count="16">
    <mergeCell ref="A6:I6"/>
    <mergeCell ref="A1:L1"/>
    <mergeCell ref="A2:L2"/>
    <mergeCell ref="A3:L3"/>
    <mergeCell ref="A4:I4"/>
    <mergeCell ref="A5:I5"/>
    <mergeCell ref="J8:J9"/>
    <mergeCell ref="L8:L9"/>
    <mergeCell ref="A13:D13"/>
    <mergeCell ref="A8:A9"/>
    <mergeCell ref="B8:B9"/>
    <mergeCell ref="C8:C9"/>
    <mergeCell ref="D8:D9"/>
    <mergeCell ref="E8:H8"/>
    <mergeCell ref="I8:I9"/>
    <mergeCell ref="K8:K9"/>
  </mergeCells>
  <pageMargins left="0.23622047244094491" right="0.23622047244094491" top="0.74803149606299213" bottom="0.74803149606299213" header="0.31496062992125984" footer="0.31496062992125984"/>
  <pageSetup paperSize="9" firstPageNumber="31" orientation="landscape" useFirstPageNumber="1" r:id="rId1"/>
  <headerFooter>
    <oddFooter>&amp;C&amp;"TH SarabunIT๙,ธรรมดา"&amp;14&amp;P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topLeftCell="A11" workbookViewId="0">
      <selection activeCell="J11" sqref="J11"/>
    </sheetView>
  </sheetViews>
  <sheetFormatPr defaultRowHeight="14.25" x14ac:dyDescent="0.2"/>
  <cols>
    <col min="1" max="1" width="5" customWidth="1"/>
    <col min="2" max="2" width="20.125" customWidth="1"/>
    <col min="3" max="3" width="13.625" customWidth="1"/>
    <col min="4" max="4" width="17.75" customWidth="1"/>
    <col min="5" max="5" width="8.125" customWidth="1"/>
    <col min="6" max="6" width="10.125" customWidth="1"/>
    <col min="7" max="7" width="7.25" customWidth="1"/>
    <col min="8" max="8" width="7.5" customWidth="1"/>
    <col min="9" max="9" width="11" customWidth="1"/>
    <col min="10" max="11" width="10.375" customWidth="1"/>
    <col min="12" max="12" width="12.125" customWidth="1"/>
  </cols>
  <sheetData>
    <row r="1" spans="1:12" ht="23.25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23.25" x14ac:dyDescent="0.2">
      <c r="A2" s="61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23.25" x14ac:dyDescent="0.2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20.25" x14ac:dyDescent="0.2">
      <c r="A4" s="62" t="s">
        <v>5</v>
      </c>
      <c r="B4" s="83"/>
      <c r="C4" s="83"/>
      <c r="D4" s="83"/>
      <c r="E4" s="83"/>
      <c r="F4" s="83"/>
      <c r="G4" s="83"/>
      <c r="H4" s="83"/>
      <c r="I4" s="83"/>
      <c r="J4" s="83"/>
      <c r="K4" s="12" t="s">
        <v>22</v>
      </c>
    </row>
    <row r="5" spans="1:12" ht="20.25" x14ac:dyDescent="0.2">
      <c r="A5" s="6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7"/>
    </row>
    <row r="6" spans="1:12" ht="20.25" x14ac:dyDescent="0.2">
      <c r="A6" s="68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13"/>
    </row>
    <row r="7" spans="1:12" ht="20.25" x14ac:dyDescent="0.2">
      <c r="A7" s="13"/>
      <c r="B7" s="22" t="s">
        <v>117</v>
      </c>
      <c r="C7" s="1"/>
      <c r="D7" s="1"/>
      <c r="E7" s="2"/>
      <c r="F7" s="2"/>
      <c r="G7" s="2"/>
      <c r="H7" s="2"/>
      <c r="I7" s="1"/>
      <c r="J7" s="1"/>
      <c r="K7" s="13"/>
    </row>
    <row r="8" spans="1:12" ht="18.75" x14ac:dyDescent="0.2">
      <c r="A8" s="75" t="s">
        <v>0</v>
      </c>
      <c r="B8" s="75" t="s">
        <v>6</v>
      </c>
      <c r="C8" s="75" t="s">
        <v>20</v>
      </c>
      <c r="D8" s="75" t="s">
        <v>18</v>
      </c>
      <c r="E8" s="80" t="s">
        <v>10</v>
      </c>
      <c r="F8" s="81"/>
      <c r="G8" s="81"/>
      <c r="H8" s="82"/>
      <c r="I8" s="75" t="s">
        <v>11</v>
      </c>
      <c r="J8" s="75" t="s">
        <v>12</v>
      </c>
      <c r="K8" s="75" t="s">
        <v>7</v>
      </c>
      <c r="L8" s="84" t="s">
        <v>13</v>
      </c>
    </row>
    <row r="9" spans="1:12" ht="37.5" x14ac:dyDescent="0.2">
      <c r="A9" s="76"/>
      <c r="B9" s="76"/>
      <c r="C9" s="76"/>
      <c r="D9" s="76"/>
      <c r="E9" s="16" t="s">
        <v>14</v>
      </c>
      <c r="F9" s="16" t="s">
        <v>15</v>
      </c>
      <c r="G9" s="16" t="s">
        <v>16</v>
      </c>
      <c r="H9" s="16" t="s">
        <v>17</v>
      </c>
      <c r="I9" s="76"/>
      <c r="J9" s="76"/>
      <c r="K9" s="76"/>
      <c r="L9" s="85"/>
    </row>
    <row r="10" spans="1:12" ht="197.25" customHeight="1" x14ac:dyDescent="0.2">
      <c r="A10" s="8">
        <v>1</v>
      </c>
      <c r="B10" s="5" t="s">
        <v>161</v>
      </c>
      <c r="C10" s="5" t="s">
        <v>114</v>
      </c>
      <c r="D10" s="18" t="s">
        <v>118</v>
      </c>
      <c r="E10" s="56">
        <v>0</v>
      </c>
      <c r="F10" s="56">
        <v>19500</v>
      </c>
      <c r="G10" s="56">
        <v>0</v>
      </c>
      <c r="H10" s="56">
        <v>0</v>
      </c>
      <c r="I10" s="5" t="s">
        <v>115</v>
      </c>
      <c r="J10" s="5" t="s">
        <v>116</v>
      </c>
      <c r="K10" s="6" t="s">
        <v>2</v>
      </c>
      <c r="L10" s="59" t="s">
        <v>119</v>
      </c>
    </row>
    <row r="11" spans="1:12" ht="234" customHeight="1" x14ac:dyDescent="0.2">
      <c r="A11" s="8">
        <v>2</v>
      </c>
      <c r="B11" s="5" t="s">
        <v>149</v>
      </c>
      <c r="C11" s="5" t="s">
        <v>114</v>
      </c>
      <c r="D11" s="18" t="s">
        <v>150</v>
      </c>
      <c r="E11" s="56">
        <v>0</v>
      </c>
      <c r="F11" s="56">
        <v>449429</v>
      </c>
      <c r="G11" s="56">
        <v>0</v>
      </c>
      <c r="H11" s="56">
        <v>0</v>
      </c>
      <c r="I11" s="5" t="s">
        <v>115</v>
      </c>
      <c r="J11" s="5" t="s">
        <v>116</v>
      </c>
      <c r="K11" s="6" t="s">
        <v>2</v>
      </c>
      <c r="L11" s="60" t="s">
        <v>151</v>
      </c>
    </row>
    <row r="12" spans="1:12" ht="24.75" customHeight="1" x14ac:dyDescent="0.2">
      <c r="A12" s="86" t="s">
        <v>146</v>
      </c>
      <c r="B12" s="87"/>
      <c r="C12" s="87"/>
      <c r="D12" s="88"/>
      <c r="E12" s="57">
        <f>SUM(E10:E11)</f>
        <v>0</v>
      </c>
      <c r="F12" s="57">
        <f>SUM(F10:F11)</f>
        <v>468929</v>
      </c>
      <c r="G12" s="57">
        <f>SUM(G10:G11)</f>
        <v>0</v>
      </c>
      <c r="H12" s="57">
        <f>SUM(H10:H11)</f>
        <v>0</v>
      </c>
      <c r="I12" s="57">
        <f>SUM(I10:I10)</f>
        <v>0</v>
      </c>
      <c r="J12" s="57">
        <f>SUM(J10:J10)</f>
        <v>0</v>
      </c>
      <c r="K12" s="57">
        <f>SUM(K10:K10)</f>
        <v>0</v>
      </c>
      <c r="L12" s="57"/>
    </row>
    <row r="13" spans="1:12" x14ac:dyDescent="0.2">
      <c r="B13" t="s">
        <v>163</v>
      </c>
    </row>
  </sheetData>
  <mergeCells count="16">
    <mergeCell ref="L8:L9"/>
    <mergeCell ref="J8:J9"/>
    <mergeCell ref="K8:K9"/>
    <mergeCell ref="A12:D12"/>
    <mergeCell ref="A8:A9"/>
    <mergeCell ref="B8:B9"/>
    <mergeCell ref="C8:C9"/>
    <mergeCell ref="D8:D9"/>
    <mergeCell ref="E8:H8"/>
    <mergeCell ref="I8:I9"/>
    <mergeCell ref="A6:J6"/>
    <mergeCell ref="A1:K1"/>
    <mergeCell ref="A2:K2"/>
    <mergeCell ref="A3:K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firstPageNumber="33" orientation="landscape" useFirstPageNumber="1" verticalDpi="0" r:id="rId1"/>
  <headerFooter>
    <oddFooter>&amp;C&amp;"TH SarabunIT๙,ธรรมดา"&amp;16&amp;P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1"/>
  <sheetViews>
    <sheetView topLeftCell="A6" workbookViewId="0">
      <selection activeCell="J10" sqref="J10"/>
    </sheetView>
  </sheetViews>
  <sheetFormatPr defaultRowHeight="14.25" x14ac:dyDescent="0.2"/>
  <cols>
    <col min="1" max="1" width="3.875" customWidth="1"/>
    <col min="2" max="2" width="16.25" customWidth="1"/>
    <col min="3" max="4" width="16.375" customWidth="1"/>
    <col min="5" max="5" width="7.375" customWidth="1"/>
    <col min="6" max="6" width="9.5" customWidth="1"/>
    <col min="7" max="8" width="8.375" customWidth="1"/>
    <col min="9" max="9" width="9.125" customWidth="1"/>
    <col min="10" max="10" width="8.375" customWidth="1"/>
    <col min="11" max="11" width="9.125" customWidth="1"/>
    <col min="12" max="12" width="16.875" customWidth="1"/>
  </cols>
  <sheetData>
    <row r="1" spans="1:12" ht="23.25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30"/>
    </row>
    <row r="2" spans="1:12" ht="23.25" x14ac:dyDescent="0.2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4" t="s">
        <v>22</v>
      </c>
    </row>
    <row r="3" spans="1:12" ht="23.25" x14ac:dyDescent="0.2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30"/>
    </row>
    <row r="4" spans="1:12" ht="20.25" x14ac:dyDescent="0.2">
      <c r="A4" s="62" t="s">
        <v>5</v>
      </c>
      <c r="B4" s="63"/>
      <c r="C4" s="63"/>
      <c r="D4" s="63"/>
      <c r="E4" s="63"/>
      <c r="F4" s="63"/>
      <c r="G4" s="63"/>
      <c r="H4" s="63"/>
      <c r="I4" s="63"/>
      <c r="J4" s="63"/>
      <c r="K4" s="17"/>
      <c r="L4" s="31"/>
    </row>
    <row r="5" spans="1:12" ht="20.25" x14ac:dyDescent="0.2">
      <c r="A5" s="62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7"/>
      <c r="L5" s="31"/>
    </row>
    <row r="6" spans="1:12" ht="20.25" x14ac:dyDescent="0.2">
      <c r="A6" s="68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13"/>
      <c r="L6" s="31"/>
    </row>
    <row r="7" spans="1:12" ht="20.25" x14ac:dyDescent="0.2">
      <c r="A7" s="13"/>
      <c r="B7" s="73" t="s">
        <v>159</v>
      </c>
      <c r="C7" s="74"/>
      <c r="D7" s="1"/>
      <c r="E7" s="2"/>
      <c r="F7" s="2"/>
      <c r="G7" s="2"/>
      <c r="H7" s="2"/>
      <c r="I7" s="1"/>
      <c r="J7" s="1"/>
      <c r="K7" s="13"/>
      <c r="L7" s="31"/>
    </row>
    <row r="8" spans="1:12" ht="15.75" x14ac:dyDescent="0.2">
      <c r="A8" s="69" t="s">
        <v>0</v>
      </c>
      <c r="B8" s="69" t="s">
        <v>6</v>
      </c>
      <c r="C8" s="64" t="s">
        <v>20</v>
      </c>
      <c r="D8" s="64" t="s">
        <v>18</v>
      </c>
      <c r="E8" s="70" t="s">
        <v>10</v>
      </c>
      <c r="F8" s="71"/>
      <c r="G8" s="71"/>
      <c r="H8" s="72"/>
      <c r="I8" s="64" t="s">
        <v>11</v>
      </c>
      <c r="J8" s="64" t="s">
        <v>12</v>
      </c>
      <c r="K8" s="64" t="s">
        <v>7</v>
      </c>
      <c r="L8" s="66" t="s">
        <v>13</v>
      </c>
    </row>
    <row r="9" spans="1:12" ht="31.5" x14ac:dyDescent="0.2">
      <c r="A9" s="69"/>
      <c r="B9" s="69"/>
      <c r="C9" s="65"/>
      <c r="D9" s="65"/>
      <c r="E9" s="36" t="s">
        <v>14</v>
      </c>
      <c r="F9" s="36" t="s">
        <v>15</v>
      </c>
      <c r="G9" s="36" t="s">
        <v>16</v>
      </c>
      <c r="H9" s="36" t="s">
        <v>17</v>
      </c>
      <c r="I9" s="65"/>
      <c r="J9" s="65"/>
      <c r="K9" s="65"/>
      <c r="L9" s="67"/>
    </row>
    <row r="10" spans="1:12" ht="258.75" customHeight="1" x14ac:dyDescent="0.2">
      <c r="A10" s="37">
        <v>1</v>
      </c>
      <c r="B10" s="35" t="s">
        <v>132</v>
      </c>
      <c r="C10" s="18" t="s">
        <v>186</v>
      </c>
      <c r="D10" s="18" t="s">
        <v>185</v>
      </c>
      <c r="E10" s="40" t="s">
        <v>31</v>
      </c>
      <c r="F10" s="19">
        <v>482400</v>
      </c>
      <c r="G10" s="19">
        <v>482400</v>
      </c>
      <c r="H10" s="19">
        <v>482400</v>
      </c>
      <c r="I10" s="18" t="s">
        <v>188</v>
      </c>
      <c r="J10" s="35" t="s">
        <v>187</v>
      </c>
      <c r="K10" s="38" t="s">
        <v>2</v>
      </c>
      <c r="L10" s="43" t="s">
        <v>162</v>
      </c>
    </row>
    <row r="11" spans="1:12" ht="18.75" x14ac:dyDescent="0.2">
      <c r="A11" s="77" t="s">
        <v>30</v>
      </c>
      <c r="B11" s="78"/>
      <c r="C11" s="78"/>
      <c r="D11" s="79"/>
      <c r="E11" s="23">
        <f t="shared" ref="E11:L11" si="0">SUM(E10:E10)</f>
        <v>0</v>
      </c>
      <c r="F11" s="23">
        <f t="shared" si="0"/>
        <v>482400</v>
      </c>
      <c r="G11" s="23">
        <f t="shared" si="0"/>
        <v>482400</v>
      </c>
      <c r="H11" s="23">
        <f t="shared" si="0"/>
        <v>482400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</row>
  </sheetData>
  <mergeCells count="17">
    <mergeCell ref="K8:K9"/>
    <mergeCell ref="L8:L9"/>
    <mergeCell ref="B7:C7"/>
    <mergeCell ref="A11:D11"/>
    <mergeCell ref="A6:J6"/>
    <mergeCell ref="A8:A9"/>
    <mergeCell ref="B8:B9"/>
    <mergeCell ref="C8:C9"/>
    <mergeCell ref="D8:D9"/>
    <mergeCell ref="E8:H8"/>
    <mergeCell ref="I8:I9"/>
    <mergeCell ref="J8:J9"/>
    <mergeCell ref="A1:K1"/>
    <mergeCell ref="A2:K2"/>
    <mergeCell ref="A3:K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firstPageNumber="35" orientation="landscape" useFirstPageNumber="1" r:id="rId1"/>
  <headerFooter>
    <oddFooter>&amp;C&amp;"TH SarabunIT๙,ธรรมดา"&amp;16&amp;P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"/>
  <sheetViews>
    <sheetView zoomScale="110" zoomScaleNormal="110" workbookViewId="0">
      <selection activeCell="J11" sqref="J11"/>
    </sheetView>
  </sheetViews>
  <sheetFormatPr defaultRowHeight="14.25" x14ac:dyDescent="0.2"/>
  <cols>
    <col min="1" max="1" width="4.5" customWidth="1"/>
    <col min="2" max="2" width="16.75" customWidth="1"/>
    <col min="3" max="3" width="13.75" customWidth="1"/>
    <col min="4" max="4" width="17.75" customWidth="1"/>
    <col min="5" max="5" width="7.75" customWidth="1"/>
    <col min="6" max="6" width="11.25" customWidth="1"/>
    <col min="7" max="7" width="8.375" customWidth="1"/>
    <col min="8" max="8" width="8.5" customWidth="1"/>
    <col min="11" max="11" width="11" customWidth="1"/>
    <col min="12" max="12" width="14.375" customWidth="1"/>
  </cols>
  <sheetData>
    <row r="1" spans="1:12" ht="23.25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23.25" x14ac:dyDescent="0.2">
      <c r="A2" s="61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23.25" x14ac:dyDescent="0.2">
      <c r="A3" s="61" t="s">
        <v>39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23.25" x14ac:dyDescent="0.2">
      <c r="A4" s="61" t="s">
        <v>40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ht="20.25" x14ac:dyDescent="0.2">
      <c r="A5" s="25" t="s">
        <v>41</v>
      </c>
      <c r="B5" s="26"/>
      <c r="C5" s="21"/>
      <c r="D5" s="21"/>
      <c r="E5" s="27"/>
      <c r="F5" s="27"/>
      <c r="G5" s="27"/>
      <c r="H5" s="27"/>
      <c r="I5" s="21"/>
      <c r="J5" s="28"/>
      <c r="L5" s="29" t="s">
        <v>42</v>
      </c>
    </row>
    <row r="6" spans="1:12" ht="20.25" x14ac:dyDescent="0.2">
      <c r="A6" s="25" t="s">
        <v>4</v>
      </c>
      <c r="B6" s="26"/>
      <c r="C6" s="21"/>
      <c r="D6" s="21"/>
      <c r="E6" s="27"/>
      <c r="F6" s="27"/>
      <c r="G6" s="27"/>
      <c r="H6" s="27"/>
      <c r="I6" s="21"/>
      <c r="J6" s="21"/>
      <c r="K6" s="7"/>
    </row>
    <row r="7" spans="1:12" ht="20.25" x14ac:dyDescent="0.2">
      <c r="A7" s="24" t="s">
        <v>1</v>
      </c>
      <c r="B7" s="1"/>
      <c r="C7" s="1"/>
      <c r="D7" s="1"/>
      <c r="E7" s="2"/>
      <c r="F7" s="2"/>
      <c r="G7" s="2"/>
      <c r="H7" s="2"/>
      <c r="I7" s="1"/>
      <c r="J7" s="1"/>
      <c r="K7" s="13"/>
    </row>
    <row r="8" spans="1:12" ht="20.25" x14ac:dyDescent="0.2">
      <c r="A8" s="13"/>
      <c r="B8" s="22" t="s">
        <v>43</v>
      </c>
      <c r="C8" s="1"/>
      <c r="D8" s="1"/>
      <c r="E8" s="2"/>
      <c r="F8" s="2"/>
      <c r="G8" s="2"/>
      <c r="H8" s="2"/>
      <c r="I8" s="1"/>
      <c r="J8" s="1"/>
      <c r="K8" s="13"/>
    </row>
    <row r="9" spans="1:12" ht="18.75" x14ac:dyDescent="0.2">
      <c r="A9" s="94" t="s">
        <v>0</v>
      </c>
      <c r="B9" s="94" t="s">
        <v>6</v>
      </c>
      <c r="C9" s="75" t="s">
        <v>20</v>
      </c>
      <c r="D9" s="75" t="s">
        <v>18</v>
      </c>
      <c r="E9" s="80" t="s">
        <v>10</v>
      </c>
      <c r="F9" s="81"/>
      <c r="G9" s="81"/>
      <c r="H9" s="82"/>
      <c r="I9" s="75" t="s">
        <v>11</v>
      </c>
      <c r="J9" s="75" t="s">
        <v>12</v>
      </c>
      <c r="K9" s="75" t="s">
        <v>7</v>
      </c>
      <c r="L9" s="92" t="s">
        <v>13</v>
      </c>
    </row>
    <row r="10" spans="1:12" ht="37.5" x14ac:dyDescent="0.2">
      <c r="A10" s="94"/>
      <c r="B10" s="94"/>
      <c r="C10" s="76"/>
      <c r="D10" s="76"/>
      <c r="E10" s="16" t="s">
        <v>14</v>
      </c>
      <c r="F10" s="16" t="s">
        <v>15</v>
      </c>
      <c r="G10" s="16" t="s">
        <v>16</v>
      </c>
      <c r="H10" s="16" t="s">
        <v>17</v>
      </c>
      <c r="I10" s="76"/>
      <c r="J10" s="76"/>
      <c r="K10" s="76"/>
      <c r="L10" s="93"/>
    </row>
    <row r="11" spans="1:12" ht="231.75" customHeight="1" x14ac:dyDescent="0.2">
      <c r="A11" s="8">
        <v>1</v>
      </c>
      <c r="B11" s="5" t="s">
        <v>74</v>
      </c>
      <c r="C11" s="5" t="s">
        <v>19</v>
      </c>
      <c r="D11" s="5" t="s">
        <v>37</v>
      </c>
      <c r="E11" s="11">
        <v>0</v>
      </c>
      <c r="F11" s="11">
        <v>2000000</v>
      </c>
      <c r="G11" s="11">
        <v>0</v>
      </c>
      <c r="H11" s="11">
        <v>0</v>
      </c>
      <c r="I11" s="10" t="s">
        <v>44</v>
      </c>
      <c r="J11" s="10" t="s">
        <v>23</v>
      </c>
      <c r="K11" s="6" t="s">
        <v>2</v>
      </c>
      <c r="L11" s="44" t="s">
        <v>45</v>
      </c>
    </row>
    <row r="12" spans="1:12" ht="21.75" customHeight="1" x14ac:dyDescent="0.2">
      <c r="A12" s="89" t="s">
        <v>30</v>
      </c>
      <c r="B12" s="90"/>
      <c r="C12" s="90"/>
      <c r="D12" s="91"/>
      <c r="E12" s="49">
        <f>SUM(E11)</f>
        <v>0</v>
      </c>
      <c r="F12" s="49">
        <f>SUM(F11)</f>
        <v>2000000</v>
      </c>
      <c r="G12" s="49">
        <f>SUM(G11)</f>
        <v>0</v>
      </c>
      <c r="H12" s="49">
        <f>SUM(H11)</f>
        <v>0</v>
      </c>
      <c r="I12" s="50"/>
      <c r="J12" s="50"/>
      <c r="K12" s="51"/>
      <c r="L12" s="52"/>
    </row>
  </sheetData>
  <mergeCells count="14">
    <mergeCell ref="A12:D12"/>
    <mergeCell ref="L9:L10"/>
    <mergeCell ref="A1:K1"/>
    <mergeCell ref="A2:K2"/>
    <mergeCell ref="A3:K3"/>
    <mergeCell ref="A4:K4"/>
    <mergeCell ref="A9:A10"/>
    <mergeCell ref="B9:B10"/>
    <mergeCell ref="C9:C10"/>
    <mergeCell ref="D9:D10"/>
    <mergeCell ref="E9:H9"/>
    <mergeCell ref="I9:I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9" firstPageNumber="63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Sheet1</vt:lpstr>
      <vt:lpstr>แผนงานอุตสาหกรรมและการโยธา01</vt:lpstr>
      <vt:lpstr>Sheet2</vt:lpstr>
      <vt:lpstr>แผนงานการพาณิชย์</vt:lpstr>
      <vt:lpstr>แผนงานเคหะและชุมชน</vt:lpstr>
      <vt:lpstr>สร้างความเข้มแข็งของชุมชน</vt:lpstr>
      <vt:lpstr>แผนงานอุตสาหกรรมและการโยธา03</vt:lpstr>
      <vt:lpstr>แผนงานการพาณิชย์!Print_Titles</vt:lpstr>
      <vt:lpstr>แผนงานเคหะและชุมชน!Print_Titles</vt:lpstr>
      <vt:lpstr>แผนงานอุตสาหกรรมและการโยธา01!Print_Titles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2018-10-18T06:40:51Z</cp:lastPrinted>
  <dcterms:created xsi:type="dcterms:W3CDTF">2015-05-22T07:20:24Z</dcterms:created>
  <dcterms:modified xsi:type="dcterms:W3CDTF">2018-10-20T03:07:15Z</dcterms:modified>
</cp:coreProperties>
</file>